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Healthcare Access/2023-2025/Cenla Mental Health Workforce Program/RFA, Documents for grant/"/>
    </mc:Choice>
  </mc:AlternateContent>
  <xr:revisionPtr revIDLastSave="237" documentId="14_{069B4FC4-7C7B-4B1A-B73C-92AB752D4B5B}" xr6:coauthVersionLast="47" xr6:coauthVersionMax="47" xr10:uidLastSave="{011DC21E-70D0-4802-ABD7-BCA84141A761}"/>
  <bookViews>
    <workbookView xWindow="28680" yWindow="-120" windowWidth="29040" windowHeight="15840" xr2:uid="{00000000-000D-0000-FFFF-FFFF00000000}"/>
  </bookViews>
  <sheets>
    <sheet name="Budget Narrative" sheetId="41" r:id="rId1"/>
    <sheet name="Year 1 -Proposed Budget" sheetId="39" r:id="rId2"/>
    <sheet name="Year 2-Proposed Budget" sheetId="40" r:id="rId3"/>
    <sheet name="Year 3-Proposed Budget" sheetId="42" r:id="rId4"/>
    <sheet name="Year 4-Proposed Budget " sheetId="43" r:id="rId5"/>
    <sheet name="ALL Funding Cumulative " sheetId="45" r:id="rId6"/>
    <sheet name="The Rapides Foundation Cumul." sheetId="44" r:id="rId7"/>
  </sheets>
  <definedNames>
    <definedName name="_xlnm.Print_Area" localSheetId="5">'ALL Funding Cumulative '!$A$1:$E$47</definedName>
    <definedName name="_xlnm.Print_Area" localSheetId="0">'Budget Narrative'!$A$1:$D$41</definedName>
    <definedName name="_xlnm.Print_Area" localSheetId="6">'The Rapides Foundation Cumul.'!$A$1:$F$47</definedName>
    <definedName name="_xlnm.Print_Area" localSheetId="1">'Year 1 -Proposed Budget'!$A$1:$F$45</definedName>
    <definedName name="_xlnm.Print_Area" localSheetId="2">'Year 2-Proposed Budget'!$A$1:$G$45</definedName>
    <definedName name="_xlnm.Print_Area" localSheetId="4">'Year 4-Proposed Budget 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4" l="1"/>
  <c r="D20" i="44"/>
  <c r="C20" i="44"/>
  <c r="B20" i="44"/>
  <c r="B28" i="44"/>
  <c r="C28" i="44"/>
  <c r="E28" i="44"/>
  <c r="D28" i="44"/>
  <c r="D18" i="43"/>
  <c r="C18" i="43"/>
  <c r="B18" i="43"/>
  <c r="D26" i="43"/>
  <c r="C26" i="43"/>
  <c r="B26" i="43"/>
  <c r="C26" i="42"/>
  <c r="D26" i="42"/>
  <c r="B26" i="42"/>
  <c r="E21" i="42"/>
  <c r="D18" i="42"/>
  <c r="C18" i="42"/>
  <c r="B18" i="42"/>
  <c r="D18" i="40"/>
  <c r="C18" i="40"/>
  <c r="B18" i="40"/>
  <c r="D26" i="40"/>
  <c r="C26" i="40"/>
  <c r="B26" i="40"/>
  <c r="A6" i="43" a="1"/>
  <c r="A6" i="43" s="1"/>
  <c r="A6" i="42" a="1"/>
  <c r="A6" i="42" s="1"/>
  <c r="A6" i="40" a="1"/>
  <c r="A6" i="40" s="1"/>
  <c r="D40" i="44" l="1"/>
  <c r="C30" i="45" a="1"/>
  <c r="C30" i="45" s="1"/>
  <c r="C38" i="45" s="1"/>
  <c r="B18" i="39"/>
  <c r="C18" i="39"/>
  <c r="D18" i="39"/>
  <c r="D26" i="39"/>
  <c r="C26" i="39"/>
  <c r="B26" i="39"/>
  <c r="C9" i="45" a="1"/>
  <c r="C9" i="45" s="1"/>
  <c r="A5" i="42"/>
  <c r="A5" i="43" s="1"/>
  <c r="A7" i="44" s="1"/>
  <c r="A7" i="45" s="1"/>
  <c r="D43" i="45"/>
  <c r="D44" i="45" s="1"/>
  <c r="C43" i="45"/>
  <c r="C44" i="45" s="1"/>
  <c r="B43" i="45"/>
  <c r="B44" i="45" s="1"/>
  <c r="D40" i="45"/>
  <c r="D41" i="45" s="1"/>
  <c r="C40" i="45"/>
  <c r="B40" i="45"/>
  <c r="D30" i="45" a="1"/>
  <c r="D30" i="45" s="1"/>
  <c r="D38" i="45" s="1"/>
  <c r="B30" i="45" a="1"/>
  <c r="B30" i="45" s="1"/>
  <c r="B38" i="45" s="1"/>
  <c r="D25" i="45" a="1"/>
  <c r="D25" i="45" s="1"/>
  <c r="C25" i="45" a="1"/>
  <c r="C25" i="45" s="1"/>
  <c r="B25" i="45" a="1"/>
  <c r="B25" i="45" s="1"/>
  <c r="D23" i="45"/>
  <c r="C23" i="45"/>
  <c r="B23" i="45"/>
  <c r="C12" i="45" a="1"/>
  <c r="C12" i="45" s="1"/>
  <c r="D12" i="45" a="1"/>
  <c r="D12" i="45" s="1"/>
  <c r="D9" i="45" a="1"/>
  <c r="D9" i="45" s="1"/>
  <c r="B12" i="45" a="1"/>
  <c r="B12" i="45" s="1"/>
  <c r="B10" i="45"/>
  <c r="B9" i="45"/>
  <c r="A43" i="45"/>
  <c r="A42" i="45"/>
  <c r="A40" i="45"/>
  <c r="A37" i="45"/>
  <c r="A30" i="45" a="1"/>
  <c r="A30" i="45" s="1"/>
  <c r="A22" i="45" a="1"/>
  <c r="A22" i="45" s="1"/>
  <c r="A8" i="45" a="1"/>
  <c r="A8" i="45" s="1"/>
  <c r="E38" i="43"/>
  <c r="E41" i="43"/>
  <c r="E43" i="44"/>
  <c r="E44" i="44" s="1"/>
  <c r="D43" i="44"/>
  <c r="C43" i="44"/>
  <c r="E40" i="44"/>
  <c r="E41" i="44" s="1"/>
  <c r="C40" i="44"/>
  <c r="C41" i="44" s="1"/>
  <c r="E30" i="44" a="1"/>
  <c r="E30" i="44" s="1"/>
  <c r="E38" i="44" s="1"/>
  <c r="D30" i="44" a="1"/>
  <c r="D30" i="44" s="1"/>
  <c r="D38" i="44" s="1"/>
  <c r="C30" i="44" a="1"/>
  <c r="C30" i="44" s="1"/>
  <c r="E9" i="44" a="1"/>
  <c r="E9" i="44" s="1"/>
  <c r="D9" i="44" a="1"/>
  <c r="D9" i="44" s="1"/>
  <c r="C9" i="44" a="1"/>
  <c r="C9" i="44" s="1"/>
  <c r="E12" i="44" a="1"/>
  <c r="E12" i="44" s="1"/>
  <c r="D12" i="44" a="1"/>
  <c r="D12" i="44" s="1"/>
  <c r="C12" i="44" a="1"/>
  <c r="C12" i="44" s="1"/>
  <c r="B14" i="44" a="1"/>
  <c r="B14" i="44" s="1"/>
  <c r="B12" i="44" a="1"/>
  <c r="B12" i="44" s="1"/>
  <c r="B9" i="44" a="1"/>
  <c r="B9" i="44" s="1"/>
  <c r="E25" i="44" a="1"/>
  <c r="E25" i="44" s="1"/>
  <c r="E23" i="44"/>
  <c r="D25" i="44" a="1"/>
  <c r="D25" i="44" s="1"/>
  <c r="D23" i="44"/>
  <c r="C23" i="44"/>
  <c r="C25" i="44" a="1"/>
  <c r="C25" i="44" s="1"/>
  <c r="B26" i="44" a="1"/>
  <c r="B26" i="44" s="1"/>
  <c r="B25" i="44"/>
  <c r="B23" i="44"/>
  <c r="B43" i="44"/>
  <c r="B44" i="44" s="1"/>
  <c r="B40" i="44"/>
  <c r="B41" i="44" s="1"/>
  <c r="B30" i="44" a="1"/>
  <c r="B30" i="44" s="1"/>
  <c r="B38" i="44" s="1"/>
  <c r="A37" i="44"/>
  <c r="A43" i="44"/>
  <c r="A42" i="44"/>
  <c r="A40" i="44"/>
  <c r="A30" i="44" a="1"/>
  <c r="A30" i="44" s="1"/>
  <c r="A22" i="44" a="1"/>
  <c r="A22" i="44" s="1"/>
  <c r="A8" i="44" a="1"/>
  <c r="A8" i="44" s="1"/>
  <c r="D42" i="43"/>
  <c r="C42" i="43"/>
  <c r="B42" i="43"/>
  <c r="D39" i="43"/>
  <c r="C39" i="43"/>
  <c r="B39" i="43"/>
  <c r="D36" i="43"/>
  <c r="C36" i="43"/>
  <c r="B36" i="43"/>
  <c r="E35" i="43"/>
  <c r="E34" i="43"/>
  <c r="E33" i="43"/>
  <c r="E32" i="43"/>
  <c r="E31" i="43"/>
  <c r="E30" i="43"/>
  <c r="E29" i="43"/>
  <c r="E28" i="43"/>
  <c r="E25" i="43"/>
  <c r="E24" i="43"/>
  <c r="E23" i="43"/>
  <c r="E21" i="43"/>
  <c r="E17" i="43"/>
  <c r="E16" i="43"/>
  <c r="E15" i="43"/>
  <c r="E14" i="43"/>
  <c r="E13" i="43"/>
  <c r="E12" i="43"/>
  <c r="E11" i="43"/>
  <c r="E10" i="43"/>
  <c r="E8" i="43"/>
  <c r="E7" i="43"/>
  <c r="D42" i="42"/>
  <c r="C42" i="42"/>
  <c r="B42" i="42"/>
  <c r="E42" i="42" s="1"/>
  <c r="E41" i="42"/>
  <c r="D39" i="42"/>
  <c r="C39" i="42"/>
  <c r="B39" i="42"/>
  <c r="E38" i="42"/>
  <c r="D36" i="42"/>
  <c r="C36" i="42"/>
  <c r="B36" i="42"/>
  <c r="E35" i="42"/>
  <c r="E34" i="42"/>
  <c r="E33" i="42"/>
  <c r="E32" i="42"/>
  <c r="E31" i="42"/>
  <c r="E30" i="42"/>
  <c r="E29" i="42"/>
  <c r="E28" i="42"/>
  <c r="E25" i="42"/>
  <c r="E24" i="42"/>
  <c r="E23" i="42"/>
  <c r="E17" i="42"/>
  <c r="E16" i="42"/>
  <c r="E15" i="42"/>
  <c r="E14" i="42"/>
  <c r="E13" i="42"/>
  <c r="E12" i="42"/>
  <c r="E11" i="42"/>
  <c r="E10" i="42"/>
  <c r="E8" i="42"/>
  <c r="E7" i="42"/>
  <c r="D42" i="40"/>
  <c r="C42" i="40"/>
  <c r="B42" i="40"/>
  <c r="E41" i="40"/>
  <c r="D39" i="40"/>
  <c r="C39" i="40"/>
  <c r="B39" i="40"/>
  <c r="E38" i="40"/>
  <c r="D36" i="40"/>
  <c r="C36" i="40"/>
  <c r="B36" i="40"/>
  <c r="E35" i="40"/>
  <c r="E34" i="40"/>
  <c r="E33" i="40"/>
  <c r="E32" i="40"/>
  <c r="E31" i="40"/>
  <c r="E30" i="40"/>
  <c r="E29" i="40"/>
  <c r="E28" i="40"/>
  <c r="E25" i="40"/>
  <c r="E24" i="40"/>
  <c r="E23" i="40"/>
  <c r="E21" i="40"/>
  <c r="E17" i="40"/>
  <c r="E16" i="40"/>
  <c r="E15" i="40"/>
  <c r="E14" i="40"/>
  <c r="E13" i="40"/>
  <c r="E12" i="40"/>
  <c r="E11" i="40"/>
  <c r="E10" i="40"/>
  <c r="E8" i="40"/>
  <c r="E7" i="40"/>
  <c r="E33" i="39"/>
  <c r="E34" i="39"/>
  <c r="E8" i="39"/>
  <c r="E7" i="39"/>
  <c r="E23" i="39"/>
  <c r="B20" i="45" l="1"/>
  <c r="E26" i="39"/>
  <c r="E42" i="40"/>
  <c r="F14" i="44"/>
  <c r="E39" i="42"/>
  <c r="C43" i="42"/>
  <c r="E36" i="42"/>
  <c r="C28" i="45"/>
  <c r="D28" i="45"/>
  <c r="D20" i="45"/>
  <c r="E18" i="39"/>
  <c r="C20" i="45"/>
  <c r="F19" i="44"/>
  <c r="C43" i="40"/>
  <c r="F23" i="44"/>
  <c r="D43" i="40"/>
  <c r="E18" i="40"/>
  <c r="B43" i="40"/>
  <c r="C6" i="44" s="1"/>
  <c r="E26" i="40"/>
  <c r="E39" i="40"/>
  <c r="F25" i="44"/>
  <c r="E42" i="43"/>
  <c r="E26" i="43"/>
  <c r="E36" i="43"/>
  <c r="F13" i="44"/>
  <c r="E27" i="45"/>
  <c r="F15" i="44"/>
  <c r="F17" i="44"/>
  <c r="E40" i="45"/>
  <c r="C41" i="45"/>
  <c r="E25" i="45"/>
  <c r="E23" i="45"/>
  <c r="E18" i="45"/>
  <c r="E17" i="45"/>
  <c r="B41" i="45"/>
  <c r="E10" i="45"/>
  <c r="E13" i="45"/>
  <c r="E37" i="45"/>
  <c r="E44" i="45"/>
  <c r="E26" i="45"/>
  <c r="B28" i="45"/>
  <c r="E31" i="45"/>
  <c r="E43" i="45"/>
  <c r="E14" i="45"/>
  <c r="E32" i="45"/>
  <c r="E33" i="45"/>
  <c r="E15" i="45"/>
  <c r="E34" i="45"/>
  <c r="E16" i="45"/>
  <c r="E35" i="45"/>
  <c r="E36" i="45"/>
  <c r="E19" i="45"/>
  <c r="F36" i="44"/>
  <c r="F33" i="44"/>
  <c r="F35" i="44"/>
  <c r="F26" i="44"/>
  <c r="F27" i="44"/>
  <c r="F34" i="44"/>
  <c r="F37" i="44"/>
  <c r="F10" i="44"/>
  <c r="F32" i="44"/>
  <c r="F16" i="44"/>
  <c r="F31" i="44"/>
  <c r="F18" i="44"/>
  <c r="F43" i="44"/>
  <c r="F40" i="44"/>
  <c r="D41" i="44"/>
  <c r="F41" i="44" s="1"/>
  <c r="F30" i="44"/>
  <c r="F12" i="44"/>
  <c r="F9" i="44"/>
  <c r="C44" i="44"/>
  <c r="D44" i="44"/>
  <c r="E26" i="42"/>
  <c r="E18" i="42"/>
  <c r="D43" i="43"/>
  <c r="C43" i="43"/>
  <c r="E39" i="43"/>
  <c r="B43" i="43"/>
  <c r="E6" i="44" s="1"/>
  <c r="E18" i="43"/>
  <c r="D43" i="42"/>
  <c r="B43" i="42"/>
  <c r="D6" i="44" s="1"/>
  <c r="E36" i="40"/>
  <c r="E41" i="39"/>
  <c r="E38" i="39"/>
  <c r="E35" i="39"/>
  <c r="E32" i="39"/>
  <c r="E31" i="39"/>
  <c r="E30" i="39"/>
  <c r="E29" i="39"/>
  <c r="E28" i="39"/>
  <c r="E24" i="39"/>
  <c r="E25" i="39"/>
  <c r="E21" i="39"/>
  <c r="E17" i="39"/>
  <c r="E16" i="39"/>
  <c r="E15" i="39"/>
  <c r="E14" i="39"/>
  <c r="E13" i="39"/>
  <c r="E12" i="39"/>
  <c r="E11" i="39"/>
  <c r="E10" i="39"/>
  <c r="D42" i="39"/>
  <c r="C42" i="39"/>
  <c r="B42" i="39"/>
  <c r="D39" i="39"/>
  <c r="B39" i="39"/>
  <c r="D36" i="39"/>
  <c r="B45" i="44" l="1"/>
  <c r="D45" i="45"/>
  <c r="C45" i="45"/>
  <c r="E45" i="44"/>
  <c r="E43" i="42"/>
  <c r="B45" i="45"/>
  <c r="E43" i="40"/>
  <c r="E42" i="39"/>
  <c r="E41" i="45"/>
  <c r="E43" i="43"/>
  <c r="F28" i="44"/>
  <c r="E28" i="45"/>
  <c r="E38" i="45"/>
  <c r="E30" i="45"/>
  <c r="E9" i="45"/>
  <c r="E12" i="45"/>
  <c r="F44" i="44"/>
  <c r="F20" i="44"/>
  <c r="D45" i="44"/>
  <c r="C38" i="44"/>
  <c r="C36" i="39"/>
  <c r="C39" i="39"/>
  <c r="B36" i="39"/>
  <c r="B43" i="39" s="1"/>
  <c r="B6" i="45" l="1"/>
  <c r="B6" i="44"/>
  <c r="F6" i="44" s="1"/>
  <c r="C43" i="39"/>
  <c r="C6" i="45" s="1"/>
  <c r="E45" i="45"/>
  <c r="E20" i="45"/>
  <c r="C45" i="44"/>
  <c r="F45" i="44" s="1"/>
  <c r="F38" i="44"/>
  <c r="E36" i="39"/>
  <c r="E39" i="39"/>
  <c r="D43" i="39"/>
  <c r="D6" i="45" s="1"/>
  <c r="E6" i="45" l="1"/>
  <c r="E43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1B4A12-4617-4E5C-AA0B-3B29E0C8678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<sst xmlns="http://schemas.openxmlformats.org/spreadsheetml/2006/main" count="273" uniqueCount="80">
  <si>
    <t>Budget Narrative
for Years 1-4</t>
  </si>
  <si>
    <t>UTILIZE (ALT ENTER) to add another line.   TEXT will Automatically Wrap.
MUST PROVIDE DETAILED BUDGET NARRATIVE</t>
  </si>
  <si>
    <t>A. Candidate Support</t>
  </si>
  <si>
    <t xml:space="preserve">Candidate Supervision </t>
  </si>
  <si>
    <t>In-Person</t>
  </si>
  <si>
    <t>Virtual (Motivo Preferred)</t>
  </si>
  <si>
    <t>Exam Prep &amp; Resources (Triad Preferred)</t>
  </si>
  <si>
    <t xml:space="preserve">Licensure Fees (LPC) </t>
  </si>
  <si>
    <t>Liensure Fees (LCSW)</t>
  </si>
  <si>
    <t>In-Person Convening Support</t>
  </si>
  <si>
    <t>Registration Fees for state/national conferences</t>
  </si>
  <si>
    <t>Candidate Travel Expenses</t>
  </si>
  <si>
    <t xml:space="preserve">B. Personnel - Regional Chair </t>
  </si>
  <si>
    <t>New positions:</t>
  </si>
  <si>
    <t>XXX</t>
  </si>
  <si>
    <t>Existing positions:</t>
  </si>
  <si>
    <t>Fringe (Benefits &amp; Taxes)</t>
  </si>
  <si>
    <t>Consultants</t>
  </si>
  <si>
    <t>C. Other Expenses</t>
  </si>
  <si>
    <t>Printing/Publications</t>
  </si>
  <si>
    <t>Media Costs.Advertising</t>
  </si>
  <si>
    <t>Program Supplies</t>
  </si>
  <si>
    <t>Office Supplies</t>
  </si>
  <si>
    <t>Postage</t>
  </si>
  <si>
    <t xml:space="preserve">Convening and Facilitating </t>
  </si>
  <si>
    <t>Personnel Travel Expenses</t>
  </si>
  <si>
    <t>Other</t>
  </si>
  <si>
    <t>D. Capital Expenditures (over $1,000)</t>
  </si>
  <si>
    <t>Office Equipment</t>
  </si>
  <si>
    <t>E. Indirect Cost</t>
  </si>
  <si>
    <t>Proposed Grant Budget - Year 1</t>
  </si>
  <si>
    <r>
      <rPr>
        <b/>
        <sz val="11"/>
        <color theme="1"/>
        <rFont val="Calibri"/>
        <family val="2"/>
      </rPr>
      <t xml:space="preserve">LINE ITEMS </t>
    </r>
    <r>
      <rPr>
        <sz val="11"/>
        <color rgb="FF000000"/>
        <rFont val="Calibri"/>
        <family val="2"/>
      </rPr>
      <t>(see application guidelines for explanation of allowable/not allowable expenses)</t>
    </r>
  </si>
  <si>
    <t>The Rapides Foundation</t>
  </si>
  <si>
    <t>Other Sources</t>
  </si>
  <si>
    <t>In-Kind Support</t>
  </si>
  <si>
    <t>TOTAL PROPOSED BUDGET</t>
  </si>
  <si>
    <t>Budget Narrative</t>
  </si>
  <si>
    <t xml:space="preserve">            Subtotal  A        </t>
  </si>
  <si>
    <t xml:space="preserve"> Subtotal B</t>
  </si>
  <si>
    <t xml:space="preserve"> Subtotal C</t>
  </si>
  <si>
    <t>Subtotal D</t>
  </si>
  <si>
    <t>Subtotal E</t>
  </si>
  <si>
    <t>Total Costs (Subtotal A+B+C+D+E)</t>
  </si>
  <si>
    <t>Proposed Grant Budget  - Year 2</t>
  </si>
  <si>
    <t>_________________________________________________________________</t>
  </si>
  <si>
    <t>___________________________________________________</t>
  </si>
  <si>
    <t>Signature of Person Completing Budget</t>
  </si>
  <si>
    <t>Date</t>
  </si>
  <si>
    <t>Proposed Grant Budget - Year 3</t>
  </si>
  <si>
    <t>_____________________________________________________</t>
  </si>
  <si>
    <t xml:space="preserve">Proposed Grant Budget - Year 4 </t>
  </si>
  <si>
    <t>B. Personnel -Regional Chair</t>
  </si>
  <si>
    <t>Proposed Grant Budget -Cumulative</t>
  </si>
  <si>
    <t>ALL FUNDING SOURCES</t>
  </si>
  <si>
    <t xml:space="preserve">The Rapides Foundation </t>
  </si>
  <si>
    <t>TOTAL Proposed 
Cumulative Budget</t>
  </si>
  <si>
    <t>Grant Funds Requested</t>
  </si>
  <si>
    <t>B. Personnel  - Regional Chair</t>
  </si>
  <si>
    <t xml:space="preserve">Proposed Grant Budget - Cumulative </t>
  </si>
  <si>
    <t>The Rapides Foundation Funding</t>
  </si>
  <si>
    <t>Year 1</t>
  </si>
  <si>
    <t>Year 2</t>
  </si>
  <si>
    <t>Year 3</t>
  </si>
  <si>
    <t>Year 4</t>
  </si>
  <si>
    <t>Proposed Cumulative 
Budget</t>
  </si>
  <si>
    <t>Grant funds requested</t>
  </si>
  <si>
    <t>B. Personnel - Regional Chair</t>
  </si>
  <si>
    <t>Candidate Financial Support:  (Total $40,000 per candidate. 5% can go towards engagement activities. Amount is based on 1/2 an annual salary for 2 years.)</t>
  </si>
  <si>
    <t xml:space="preserve">Candidate Salary, Bonus and Incentives (up to $40,000) 
</t>
  </si>
  <si>
    <t>Candidate Engagement (5% of $40,000)</t>
  </si>
  <si>
    <t>Indirect Cost - may not exceed 10% of overall budget</t>
  </si>
  <si>
    <t>Candidate Salary Support:  ($40,000 per candidate. 5% can go towards engagement activites. Amount is based on 1/2 an annual salary for 2 years.)</t>
  </si>
  <si>
    <t xml:space="preserve">Candidate Salary, Bonus and Incentives (up to $40,000)
</t>
  </si>
  <si>
    <t>________________________________________________________________________</t>
  </si>
  <si>
    <t>____________________________________</t>
  </si>
  <si>
    <t>____________________________________________________</t>
  </si>
  <si>
    <t>Grant Name:          Cenla Mental Health Workforce Accelerator Program</t>
  </si>
  <si>
    <t>Grant Name:          Cenla Mental Health Workforce Acccelerator Program</t>
  </si>
  <si>
    <t>Licensure Fees (LCSW)</t>
  </si>
  <si>
    <t>Media Costs. 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</si>
</sst>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000000"/>
      <name val="Palatino Linotype"/>
      <family val="1"/>
    </font>
    <font>
      <sz val="2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name val="Helvetica"/>
    </font>
    <font>
      <sz val="12"/>
      <color theme="1"/>
      <name val="Helvetica"/>
    </font>
    <font>
      <sz val="11"/>
      <name val="Helvetica"/>
      <family val="2"/>
    </font>
    <font>
      <sz val="11"/>
      <name val="Arial"/>
      <family val="2"/>
    </font>
    <font>
      <b/>
      <sz val="18"/>
      <name val="Calibri"/>
      <family val="2"/>
      <scheme val="minor"/>
    </font>
    <font>
      <b/>
      <sz val="22"/>
      <color theme="0"/>
      <name val="Calibri"/>
      <family val="2"/>
    </font>
    <font>
      <sz val="18"/>
      <name val="Arial"/>
      <family val="2"/>
    </font>
    <font>
      <b/>
      <sz val="22"/>
      <name val="Arial"/>
      <family val="2"/>
    </font>
    <font>
      <b/>
      <sz val="14"/>
      <name val="Helvetica"/>
    </font>
    <font>
      <b/>
      <sz val="14"/>
      <color theme="1"/>
      <name val="Helevitca"/>
    </font>
    <font>
      <b/>
      <sz val="16"/>
      <name val="Arial"/>
      <family val="2"/>
    </font>
    <font>
      <b/>
      <sz val="16"/>
      <name val="Helvetica"/>
    </font>
    <font>
      <b/>
      <sz val="16"/>
      <color theme="1"/>
      <name val="Helevitca"/>
    </font>
    <font>
      <b/>
      <sz val="16"/>
      <color theme="1"/>
      <name val="Calibri"/>
      <family val="2"/>
    </font>
    <font>
      <b/>
      <sz val="22"/>
      <color theme="1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36"/>
      <name val="Calibri"/>
      <family val="2"/>
      <scheme val="minor"/>
    </font>
    <font>
      <b/>
      <sz val="28"/>
      <color theme="0"/>
      <name val="Calibri"/>
      <family val="2"/>
    </font>
    <font>
      <sz val="12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C3E1EB"/>
        <bgColor rgb="FFC3E1EB"/>
      </patternFill>
    </fill>
    <fill>
      <patternFill patternType="solid">
        <fgColor rgb="FF7FC4D7"/>
        <bgColor rgb="FF7FC4D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59999389629810485"/>
        <bgColor rgb="FFC3E1E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B6DDE8"/>
      </patternFill>
    </fill>
    <fill>
      <patternFill patternType="solid">
        <fgColor theme="0"/>
        <bgColor rgb="FFC3E1EB"/>
      </patternFill>
    </fill>
    <fill>
      <patternFill patternType="solid">
        <fgColor theme="1"/>
        <bgColor rgb="FFC3E1EB"/>
      </patternFill>
    </fill>
    <fill>
      <patternFill patternType="solid">
        <fgColor theme="1"/>
        <bgColor rgb="FFB6DDE8"/>
      </patternFill>
    </fill>
    <fill>
      <patternFill patternType="solid">
        <fgColor rgb="FF9B86B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86B8"/>
        <bgColor rgb="FFFFFF00"/>
      </patternFill>
    </fill>
    <fill>
      <patternFill patternType="solid">
        <fgColor theme="8" tint="0.79998168889431442"/>
        <bgColor rgb="FFC3E1EB"/>
      </patternFill>
    </fill>
    <fill>
      <patternFill patternType="solid">
        <fgColor theme="8" tint="0.79998168889431442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1"/>
      </patternFill>
    </fill>
    <fill>
      <patternFill patternType="solid">
        <fgColor theme="8" tint="0.39997558519241921"/>
        <bgColor rgb="FFA9DA7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indexed="64"/>
      </bottom>
      <diagonal/>
    </border>
    <border>
      <left/>
      <right style="medium">
        <color theme="0" tint="-0.249977111117893"/>
      </right>
      <top style="medium">
        <color indexed="64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indexed="64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indexed="64"/>
      </top>
      <bottom style="medium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indexed="64"/>
      </top>
      <bottom/>
      <diagonal/>
    </border>
    <border>
      <left style="medium">
        <color theme="0" tint="-0.249977111117893"/>
      </left>
      <right/>
      <top style="medium">
        <color rgb="FF000000"/>
      </top>
      <bottom/>
      <diagonal/>
    </border>
    <border>
      <left style="medium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77111117893"/>
      </right>
      <top style="medium">
        <color rgb="FF000000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indexed="64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thick">
        <color indexed="64"/>
      </right>
      <top style="medium">
        <color theme="0" tint="-0.14999847407452621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medium">
        <color indexed="64"/>
      </bottom>
      <diagonal/>
    </border>
    <border>
      <left style="thick">
        <color indexed="64"/>
      </left>
      <right style="medium">
        <color theme="0" tint="-0.249977111117893"/>
      </right>
      <top style="medium">
        <color rgb="FF000000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ck">
        <color indexed="64"/>
      </left>
      <right style="thin">
        <color theme="9" tint="0.399975585192419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theme="0" tint="-0.249977111117893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 style="thin">
        <color theme="9" tint="0.39997558519241921"/>
      </bottom>
      <diagonal/>
    </border>
    <border>
      <left style="thick">
        <color indexed="64"/>
      </left>
      <right style="medium">
        <color theme="0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thick">
        <color indexed="64"/>
      </left>
      <right style="medium">
        <color theme="0" tint="-0.249977111117893"/>
      </right>
      <top style="medium">
        <color theme="0" tint="-0.14999847407452621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medium">
        <color theme="0" tint="-0.249977111117893"/>
      </bottom>
      <diagonal/>
    </border>
    <border>
      <left/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theme="0" tint="-0.249977111117893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theme="0" tint="-0.14999847407452621"/>
      </bottom>
      <diagonal/>
    </border>
    <border>
      <left/>
      <right style="thick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/>
      <right style="medium">
        <color theme="0" tint="-0.249977111117893"/>
      </right>
      <top style="medium">
        <color theme="0" tint="-0.14999847407452621"/>
      </top>
      <bottom style="medium">
        <color theme="0" tint="-0.249977111117893"/>
      </bottom>
      <diagonal/>
    </border>
    <border>
      <left/>
      <right style="thick">
        <color indexed="64"/>
      </right>
      <top style="medium">
        <color theme="0" tint="-0.14999847407452621"/>
      </top>
      <bottom style="thin">
        <color theme="0" tint="-0.14999847407452621"/>
      </bottom>
      <diagonal/>
    </border>
    <border>
      <left/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/>
      <right style="thick">
        <color indexed="64"/>
      </right>
      <top style="medium">
        <color theme="0" tint="-0.14999847407452621"/>
      </top>
      <bottom/>
      <diagonal/>
    </border>
    <border>
      <left/>
      <right style="thick">
        <color indexed="64"/>
      </right>
      <top style="medium">
        <color theme="0" tint="-0.14999847407452621"/>
      </top>
      <bottom style="medium">
        <color indexed="64"/>
      </bottom>
      <diagonal/>
    </border>
    <border>
      <left style="thick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ck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thick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249977111117893"/>
      </left>
      <right style="medium">
        <color theme="0" tint="-0.14999847407452621"/>
      </right>
      <top style="medium">
        <color indexed="64"/>
      </top>
      <bottom style="medium">
        <color theme="0" tint="-0.1499984740745262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theme="0" tint="-0.249977111117893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theme="0" tint="-0.249977111117893"/>
      </bottom>
      <diagonal/>
    </border>
    <border>
      <left/>
      <right style="medium">
        <color indexed="64"/>
      </right>
      <top style="medium">
        <color theme="0" tint="-0.249977111117893"/>
      </top>
      <bottom style="medium">
        <color theme="0" tint="-0.14999847407452621"/>
      </bottom>
      <diagonal/>
    </border>
    <border>
      <left/>
      <right style="medium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thick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ck">
        <color indexed="64"/>
      </left>
      <right style="thick">
        <color indexed="64"/>
      </right>
      <top style="medium">
        <color theme="0" tint="-0.249977111117893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theme="0" tint="-0.249977111117893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theme="0" tint="-0.14999847407452621"/>
      </top>
      <bottom/>
      <diagonal/>
    </border>
  </borders>
  <cellStyleXfs count="7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8" fillId="0" borderId="0"/>
  </cellStyleXfs>
  <cellXfs count="282">
    <xf numFmtId="0" fontId="0" fillId="0" borderId="0" xfId="0"/>
    <xf numFmtId="0" fontId="13" fillId="0" borderId="0" xfId="0" applyFont="1"/>
    <xf numFmtId="44" fontId="13" fillId="0" borderId="6" xfId="0" applyNumberFormat="1" applyFont="1" applyBorder="1" applyAlignment="1">
      <alignment vertical="center" wrapText="1"/>
    </xf>
    <xf numFmtId="44" fontId="13" fillId="5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44" fontId="13" fillId="8" borderId="6" xfId="0" applyNumberFormat="1" applyFont="1" applyFill="1" applyBorder="1" applyAlignment="1">
      <alignment vertical="center" wrapText="1"/>
    </xf>
    <xf numFmtId="44" fontId="13" fillId="12" borderId="6" xfId="0" applyNumberFormat="1" applyFont="1" applyFill="1" applyBorder="1" applyAlignment="1">
      <alignment vertical="center" wrapText="1"/>
    </xf>
    <xf numFmtId="0" fontId="0" fillId="0" borderId="14" xfId="0" applyBorder="1"/>
    <xf numFmtId="44" fontId="13" fillId="0" borderId="11" xfId="0" applyNumberFormat="1" applyFont="1" applyBorder="1"/>
    <xf numFmtId="44" fontId="13" fillId="6" borderId="15" xfId="0" applyNumberFormat="1" applyFont="1" applyFill="1" applyBorder="1" applyAlignment="1">
      <alignment vertical="center" wrapText="1"/>
    </xf>
    <xf numFmtId="44" fontId="13" fillId="15" borderId="7" xfId="0" applyNumberFormat="1" applyFont="1" applyFill="1" applyBorder="1" applyAlignment="1">
      <alignment vertical="center" wrapText="1"/>
    </xf>
    <xf numFmtId="44" fontId="13" fillId="16" borderId="7" xfId="0" applyNumberFormat="1" applyFont="1" applyFill="1" applyBorder="1" applyAlignment="1">
      <alignment vertical="center" wrapText="1"/>
    </xf>
    <xf numFmtId="44" fontId="13" fillId="15" borderId="12" xfId="0" applyNumberFormat="1" applyFont="1" applyFill="1" applyBorder="1" applyAlignment="1">
      <alignment vertical="center" wrapText="1"/>
    </xf>
    <xf numFmtId="44" fontId="13" fillId="0" borderId="10" xfId="0" applyNumberFormat="1" applyFont="1" applyBorder="1" applyAlignment="1">
      <alignment vertical="center" wrapText="1"/>
    </xf>
    <xf numFmtId="44" fontId="13" fillId="5" borderId="10" xfId="0" applyNumberFormat="1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44" fontId="13" fillId="0" borderId="16" xfId="0" applyNumberFormat="1" applyFont="1" applyBorder="1" applyAlignment="1">
      <alignment vertical="center" wrapText="1"/>
    </xf>
    <xf numFmtId="4" fontId="2" fillId="2" borderId="17" xfId="0" applyNumberFormat="1" applyFont="1" applyFill="1" applyBorder="1" applyAlignment="1">
      <alignment vertical="top" wrapText="1"/>
    </xf>
    <xf numFmtId="44" fontId="13" fillId="0" borderId="20" xfId="0" applyNumberFormat="1" applyFont="1" applyBorder="1" applyAlignment="1">
      <alignment vertical="center" wrapText="1"/>
    </xf>
    <xf numFmtId="44" fontId="13" fillId="12" borderId="10" xfId="0" applyNumberFormat="1" applyFont="1" applyFill="1" applyBorder="1" applyAlignment="1">
      <alignment vertical="center" wrapText="1"/>
    </xf>
    <xf numFmtId="44" fontId="13" fillId="16" borderId="12" xfId="0" applyNumberFormat="1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33" xfId="0" applyFont="1" applyFill="1" applyBorder="1"/>
    <xf numFmtId="44" fontId="13" fillId="0" borderId="35" xfId="0" applyNumberFormat="1" applyFont="1" applyBorder="1"/>
    <xf numFmtId="44" fontId="13" fillId="2" borderId="30" xfId="0" applyNumberFormat="1" applyFont="1" applyFill="1" applyBorder="1"/>
    <xf numFmtId="44" fontId="13" fillId="2" borderId="35" xfId="0" applyNumberFormat="1" applyFont="1" applyFill="1" applyBorder="1"/>
    <xf numFmtId="44" fontId="13" fillId="4" borderId="35" xfId="0" applyNumberFormat="1" applyFont="1" applyFill="1" applyBorder="1"/>
    <xf numFmtId="44" fontId="13" fillId="17" borderId="37" xfId="0" applyNumberFormat="1" applyFont="1" applyFill="1" applyBorder="1"/>
    <xf numFmtId="44" fontId="2" fillId="14" borderId="38" xfId="0" applyNumberFormat="1" applyFont="1" applyFill="1" applyBorder="1" applyAlignment="1">
      <alignment vertical="center"/>
    </xf>
    <xf numFmtId="0" fontId="25" fillId="10" borderId="43" xfId="0" applyFont="1" applyFill="1" applyBorder="1" applyAlignment="1">
      <alignment horizontal="left"/>
    </xf>
    <xf numFmtId="0" fontId="1" fillId="13" borderId="42" xfId="0" applyFont="1" applyFill="1" applyBorder="1" applyAlignment="1">
      <alignment horizontal="right" vertical="center" wrapText="1"/>
    </xf>
    <xf numFmtId="0" fontId="23" fillId="9" borderId="43" xfId="0" applyFont="1" applyFill="1" applyBorder="1" applyAlignment="1">
      <alignment horizontal="left"/>
    </xf>
    <xf numFmtId="0" fontId="23" fillId="10" borderId="43" xfId="0" applyFont="1" applyFill="1" applyBorder="1" applyAlignment="1">
      <alignment horizontal="left"/>
    </xf>
    <xf numFmtId="0" fontId="23" fillId="9" borderId="45" xfId="4" applyFont="1" applyFill="1" applyBorder="1" applyAlignment="1">
      <alignment horizontal="left"/>
    </xf>
    <xf numFmtId="0" fontId="1" fillId="13" borderId="42" xfId="0" applyFont="1" applyFill="1" applyBorder="1" applyAlignment="1">
      <alignment horizontal="right" wrapText="1"/>
    </xf>
    <xf numFmtId="0" fontId="23" fillId="3" borderId="43" xfId="0" applyFont="1" applyFill="1" applyBorder="1" applyAlignment="1">
      <alignment horizontal="left"/>
    </xf>
    <xf numFmtId="0" fontId="26" fillId="3" borderId="46" xfId="2" applyFont="1" applyFill="1" applyBorder="1" applyAlignment="1">
      <alignment horizontal="left"/>
    </xf>
    <xf numFmtId="0" fontId="1" fillId="13" borderId="47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24" fillId="3" borderId="52" xfId="6" applyFont="1" applyFill="1" applyBorder="1" applyAlignment="1">
      <alignment horizontal="left"/>
    </xf>
    <xf numFmtId="0" fontId="24" fillId="3" borderId="52" xfId="6" applyFont="1" applyFill="1" applyBorder="1"/>
    <xf numFmtId="44" fontId="13" fillId="6" borderId="21" xfId="0" applyNumberFormat="1" applyFont="1" applyFill="1" applyBorder="1" applyAlignment="1">
      <alignment vertical="center" wrapText="1"/>
    </xf>
    <xf numFmtId="0" fontId="23" fillId="3" borderId="54" xfId="0" applyFont="1" applyFill="1" applyBorder="1" applyAlignment="1">
      <alignment horizontal="left"/>
    </xf>
    <xf numFmtId="0" fontId="23" fillId="10" borderId="54" xfId="0" applyFont="1" applyFill="1" applyBorder="1" applyAlignment="1">
      <alignment horizontal="left"/>
    </xf>
    <xf numFmtId="0" fontId="1" fillId="13" borderId="55" xfId="0" applyFont="1" applyFill="1" applyBorder="1" applyAlignment="1">
      <alignment horizontal="right" vertical="top" wrapText="1"/>
    </xf>
    <xf numFmtId="44" fontId="13" fillId="0" borderId="56" xfId="0" applyNumberFormat="1" applyFont="1" applyBorder="1"/>
    <xf numFmtId="0" fontId="0" fillId="3" borderId="0" xfId="6" applyFont="1" applyFill="1"/>
    <xf numFmtId="0" fontId="0" fillId="3" borderId="57" xfId="6" applyFont="1" applyFill="1" applyBorder="1"/>
    <xf numFmtId="0" fontId="0" fillId="3" borderId="58" xfId="6" applyFont="1" applyFill="1" applyBorder="1"/>
    <xf numFmtId="0" fontId="0" fillId="13" borderId="58" xfId="6" applyFont="1" applyFill="1" applyBorder="1"/>
    <xf numFmtId="0" fontId="0" fillId="2" borderId="58" xfId="6" applyFont="1" applyFill="1" applyBorder="1"/>
    <xf numFmtId="0" fontId="0" fillId="10" borderId="58" xfId="6" applyFont="1" applyFill="1" applyBorder="1"/>
    <xf numFmtId="0" fontId="0" fillId="10" borderId="59" xfId="6" applyFont="1" applyFill="1" applyBorder="1"/>
    <xf numFmtId="0" fontId="0" fillId="3" borderId="59" xfId="6" applyFont="1" applyFill="1" applyBorder="1"/>
    <xf numFmtId="0" fontId="0" fillId="13" borderId="59" xfId="6" applyFont="1" applyFill="1" applyBorder="1"/>
    <xf numFmtId="0" fontId="0" fillId="2" borderId="59" xfId="6" applyFont="1" applyFill="1" applyBorder="1"/>
    <xf numFmtId="0" fontId="0" fillId="19" borderId="60" xfId="6" applyFont="1" applyFill="1" applyBorder="1"/>
    <xf numFmtId="0" fontId="25" fillId="3" borderId="43" xfId="0" applyFont="1" applyFill="1" applyBorder="1" applyAlignment="1">
      <alignment horizontal="left"/>
    </xf>
    <xf numFmtId="44" fontId="13" fillId="7" borderId="34" xfId="0" applyNumberFormat="1" applyFont="1" applyFill="1" applyBorder="1"/>
    <xf numFmtId="44" fontId="13" fillId="21" borderId="6" xfId="0" applyNumberFormat="1" applyFont="1" applyFill="1" applyBorder="1" applyAlignment="1">
      <alignment vertical="center" wrapText="1"/>
    </xf>
    <xf numFmtId="44" fontId="2" fillId="22" borderId="35" xfId="0" applyNumberFormat="1" applyFont="1" applyFill="1" applyBorder="1"/>
    <xf numFmtId="44" fontId="2" fillId="22" borderId="36" xfId="0" applyNumberFormat="1" applyFont="1" applyFill="1" applyBorder="1"/>
    <xf numFmtId="44" fontId="13" fillId="21" borderId="10" xfId="0" applyNumberFormat="1" applyFont="1" applyFill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25" fillId="9" borderId="44" xfId="5" applyFont="1" applyFill="1" applyBorder="1" applyAlignment="1">
      <alignment horizontal="left" indent="3"/>
    </xf>
    <xf numFmtId="0" fontId="25" fillId="10" borderId="44" xfId="5" applyFont="1" applyFill="1" applyBorder="1" applyAlignment="1">
      <alignment horizontal="left" indent="3"/>
    </xf>
    <xf numFmtId="0" fontId="23" fillId="10" borderId="52" xfId="5" applyFont="1" applyFill="1" applyBorder="1" applyAlignment="1">
      <alignment horizontal="left"/>
    </xf>
    <xf numFmtId="0" fontId="23" fillId="3" borderId="52" xfId="5" applyFont="1" applyFill="1" applyBorder="1" applyAlignment="1">
      <alignment horizontal="left"/>
    </xf>
    <xf numFmtId="0" fontId="23" fillId="9" borderId="52" xfId="5" applyFont="1" applyFill="1" applyBorder="1" applyAlignment="1">
      <alignment horizontal="left"/>
    </xf>
    <xf numFmtId="0" fontId="17" fillId="0" borderId="26" xfId="0" applyFont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left" indent="3"/>
    </xf>
    <xf numFmtId="0" fontId="23" fillId="10" borderId="39" xfId="0" applyFont="1" applyFill="1" applyBorder="1" applyAlignment="1">
      <alignment horizontal="left"/>
    </xf>
    <xf numFmtId="0" fontId="23" fillId="3" borderId="39" xfId="0" applyFont="1" applyFill="1" applyBorder="1" applyAlignment="1">
      <alignment horizontal="left"/>
    </xf>
    <xf numFmtId="0" fontId="23" fillId="10" borderId="45" xfId="5" applyFont="1" applyFill="1" applyBorder="1" applyAlignment="1">
      <alignment horizontal="left"/>
    </xf>
    <xf numFmtId="0" fontId="14" fillId="0" borderId="31" xfId="0" applyFont="1" applyBorder="1" applyAlignment="1">
      <alignment horizontal="center" wrapText="1"/>
    </xf>
    <xf numFmtId="0" fontId="23" fillId="9" borderId="39" xfId="4" applyFont="1" applyFill="1" applyBorder="1" applyAlignment="1">
      <alignment horizontal="left"/>
    </xf>
    <xf numFmtId="0" fontId="23" fillId="10" borderId="39" xfId="4" applyFont="1" applyFill="1" applyBorder="1" applyAlignment="1">
      <alignment horizontal="left"/>
    </xf>
    <xf numFmtId="0" fontId="23" fillId="10" borderId="52" xfId="4" applyFont="1" applyFill="1" applyBorder="1" applyAlignment="1">
      <alignment horizontal="left"/>
    </xf>
    <xf numFmtId="0" fontId="23" fillId="3" borderId="52" xfId="4" applyFont="1" applyFill="1" applyBorder="1" applyAlignment="1">
      <alignment horizontal="left"/>
    </xf>
    <xf numFmtId="0" fontId="1" fillId="13" borderId="52" xfId="0" applyFont="1" applyFill="1" applyBorder="1" applyAlignment="1">
      <alignment horizontal="right" vertical="top"/>
    </xf>
    <xf numFmtId="44" fontId="13" fillId="8" borderId="10" xfId="0" applyNumberFormat="1" applyFont="1" applyFill="1" applyBorder="1" applyAlignment="1">
      <alignment vertical="center" wrapText="1"/>
    </xf>
    <xf numFmtId="0" fontId="1" fillId="13" borderId="52" xfId="0" applyFont="1" applyFill="1" applyBorder="1" applyAlignment="1">
      <alignment horizontal="right" wrapText="1"/>
    </xf>
    <xf numFmtId="0" fontId="25" fillId="9" borderId="52" xfId="4" applyFont="1" applyFill="1" applyBorder="1" applyAlignment="1">
      <alignment horizontal="left" indent="3"/>
    </xf>
    <xf numFmtId="0" fontId="25" fillId="10" borderId="54" xfId="0" applyFont="1" applyFill="1" applyBorder="1" applyAlignment="1">
      <alignment horizontal="left" indent="3"/>
    </xf>
    <xf numFmtId="0" fontId="25" fillId="10" borderId="44" xfId="4" applyFont="1" applyFill="1" applyBorder="1" applyAlignment="1">
      <alignment horizontal="left"/>
    </xf>
    <xf numFmtId="44" fontId="13" fillId="23" borderId="35" xfId="0" applyNumberFormat="1" applyFont="1" applyFill="1" applyBorder="1"/>
    <xf numFmtId="44" fontId="13" fillId="0" borderId="63" xfId="0" applyNumberFormat="1" applyFont="1" applyBorder="1"/>
    <xf numFmtId="44" fontId="13" fillId="19" borderId="37" xfId="0" applyNumberFormat="1" applyFont="1" applyFill="1" applyBorder="1" applyAlignment="1">
      <alignment vertical="center"/>
    </xf>
    <xf numFmtId="44" fontId="13" fillId="24" borderId="10" xfId="0" applyNumberFormat="1" applyFont="1" applyFill="1" applyBorder="1" applyAlignment="1">
      <alignment vertical="center" wrapText="1"/>
    </xf>
    <xf numFmtId="44" fontId="13" fillId="24" borderId="6" xfId="0" applyNumberFormat="1" applyFont="1" applyFill="1" applyBorder="1" applyAlignment="1">
      <alignment vertical="center" wrapText="1"/>
    </xf>
    <xf numFmtId="0" fontId="25" fillId="9" borderId="43" xfId="0" applyFont="1" applyFill="1" applyBorder="1" applyAlignment="1">
      <alignment horizontal="left" indent="4"/>
    </xf>
    <xf numFmtId="0" fontId="25" fillId="10" borderId="43" xfId="0" applyFont="1" applyFill="1" applyBorder="1" applyAlignment="1">
      <alignment horizontal="left" indent="4"/>
    </xf>
    <xf numFmtId="44" fontId="13" fillId="24" borderId="35" xfId="0" applyNumberFormat="1" applyFont="1" applyFill="1" applyBorder="1"/>
    <xf numFmtId="44" fontId="13" fillId="25" borderId="6" xfId="0" applyNumberFormat="1" applyFont="1" applyFill="1" applyBorder="1" applyAlignment="1">
      <alignment vertical="center" wrapText="1"/>
    </xf>
    <xf numFmtId="0" fontId="0" fillId="2" borderId="2" xfId="6" applyFont="1" applyFill="1" applyBorder="1"/>
    <xf numFmtId="0" fontId="0" fillId="0" borderId="3" xfId="0" applyBorder="1"/>
    <xf numFmtId="0" fontId="0" fillId="0" borderId="39" xfId="0" applyBorder="1"/>
    <xf numFmtId="44" fontId="13" fillId="7" borderId="65" xfId="0" applyNumberFormat="1" applyFont="1" applyFill="1" applyBorder="1"/>
    <xf numFmtId="44" fontId="13" fillId="7" borderId="67" xfId="0" applyNumberFormat="1" applyFont="1" applyFill="1" applyBorder="1"/>
    <xf numFmtId="44" fontId="13" fillId="17" borderId="30" xfId="0" applyNumberFormat="1" applyFont="1" applyFill="1" applyBorder="1"/>
    <xf numFmtId="44" fontId="13" fillId="21" borderId="8" xfId="0" applyNumberFormat="1" applyFont="1" applyFill="1" applyBorder="1" applyAlignment="1">
      <alignment vertical="center" wrapText="1"/>
    </xf>
    <xf numFmtId="44" fontId="13" fillId="2" borderId="66" xfId="0" applyNumberFormat="1" applyFont="1" applyFill="1" applyBorder="1"/>
    <xf numFmtId="0" fontId="13" fillId="4" borderId="70" xfId="0" applyFont="1" applyFill="1" applyBorder="1"/>
    <xf numFmtId="0" fontId="13" fillId="4" borderId="9" xfId="0" applyFont="1" applyFill="1" applyBorder="1" applyAlignment="1">
      <alignment vertical="center" wrapText="1"/>
    </xf>
    <xf numFmtId="44" fontId="13" fillId="7" borderId="66" xfId="0" applyNumberFormat="1" applyFont="1" applyFill="1" applyBorder="1"/>
    <xf numFmtId="44" fontId="13" fillId="4" borderId="71" xfId="0" applyNumberFormat="1" applyFont="1" applyFill="1" applyBorder="1"/>
    <xf numFmtId="44" fontId="2" fillId="14" borderId="72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top" wrapText="1"/>
    </xf>
    <xf numFmtId="0" fontId="13" fillId="4" borderId="77" xfId="0" applyFont="1" applyFill="1" applyBorder="1" applyAlignment="1">
      <alignment vertical="center" wrapText="1"/>
    </xf>
    <xf numFmtId="0" fontId="13" fillId="4" borderId="78" xfId="0" applyFont="1" applyFill="1" applyBorder="1" applyAlignment="1">
      <alignment vertical="center" wrapText="1"/>
    </xf>
    <xf numFmtId="44" fontId="13" fillId="25" borderId="9" xfId="0" applyNumberFormat="1" applyFont="1" applyFill="1" applyBorder="1" applyAlignment="1">
      <alignment vertical="center" wrapText="1"/>
    </xf>
    <xf numFmtId="44" fontId="13" fillId="25" borderId="76" xfId="0" applyNumberFormat="1" applyFont="1" applyFill="1" applyBorder="1" applyAlignment="1">
      <alignment vertical="center" wrapText="1"/>
    </xf>
    <xf numFmtId="44" fontId="13" fillId="0" borderId="6" xfId="0" applyNumberFormat="1" applyFont="1" applyBorder="1" applyAlignment="1" applyProtection="1">
      <alignment vertical="center" wrapText="1"/>
      <protection locked="0"/>
    </xf>
    <xf numFmtId="44" fontId="13" fillId="8" borderId="6" xfId="0" applyNumberFormat="1" applyFont="1" applyFill="1" applyBorder="1" applyAlignment="1" applyProtection="1">
      <alignment vertical="center" wrapText="1"/>
      <protection locked="0"/>
    </xf>
    <xf numFmtId="44" fontId="13" fillId="0" borderId="20" xfId="0" applyNumberFormat="1" applyFont="1" applyBorder="1" applyAlignment="1" applyProtection="1">
      <alignment vertical="center" wrapText="1"/>
      <protection locked="0"/>
    </xf>
    <xf numFmtId="44" fontId="13" fillId="0" borderId="10" xfId="0" applyNumberFormat="1" applyFont="1" applyBorder="1" applyAlignment="1" applyProtection="1">
      <alignment vertical="center" wrapText="1"/>
      <protection locked="0"/>
    </xf>
    <xf numFmtId="44" fontId="13" fillId="0" borderId="16" xfId="0" applyNumberFormat="1" applyFont="1" applyBorder="1" applyAlignment="1" applyProtection="1">
      <alignment vertical="center" wrapText="1"/>
      <protection locked="0"/>
    </xf>
    <xf numFmtId="44" fontId="13" fillId="15" borderId="12" xfId="0" applyNumberFormat="1" applyFont="1" applyFill="1" applyBorder="1" applyAlignment="1" applyProtection="1">
      <alignment vertical="center" wrapText="1"/>
      <protection locked="0"/>
    </xf>
    <xf numFmtId="44" fontId="13" fillId="15" borderId="7" xfId="0" applyNumberFormat="1" applyFont="1" applyFill="1" applyBorder="1" applyAlignment="1" applyProtection="1">
      <alignment vertical="center" wrapText="1"/>
      <protection locked="0"/>
    </xf>
    <xf numFmtId="0" fontId="13" fillId="0" borderId="3" xfId="0" applyFont="1" applyBorder="1"/>
    <xf numFmtId="0" fontId="0" fillId="2" borderId="4" xfId="6" applyFont="1" applyFill="1" applyBorder="1"/>
    <xf numFmtId="0" fontId="0" fillId="0" borderId="30" xfId="0" applyBorder="1"/>
    <xf numFmtId="0" fontId="19" fillId="18" borderId="82" xfId="0" applyFont="1" applyFill="1" applyBorder="1"/>
    <xf numFmtId="0" fontId="0" fillId="18" borderId="82" xfId="0" applyFill="1" applyBorder="1"/>
    <xf numFmtId="0" fontId="0" fillId="18" borderId="83" xfId="0" applyFill="1" applyBorder="1"/>
    <xf numFmtId="0" fontId="14" fillId="0" borderId="48" xfId="0" applyFont="1" applyBorder="1" applyAlignment="1">
      <alignment horizontal="center" vertical="center" wrapText="1"/>
    </xf>
    <xf numFmtId="0" fontId="31" fillId="10" borderId="43" xfId="0" applyFont="1" applyFill="1" applyBorder="1" applyAlignment="1">
      <alignment horizontal="left"/>
    </xf>
    <xf numFmtId="0" fontId="32" fillId="11" borderId="52" xfId="6" applyFont="1" applyFill="1" applyBorder="1" applyAlignment="1">
      <alignment wrapText="1"/>
    </xf>
    <xf numFmtId="0" fontId="3" fillId="0" borderId="52" xfId="0" applyFont="1" applyBorder="1" applyAlignment="1">
      <alignment vertical="top"/>
    </xf>
    <xf numFmtId="0" fontId="31" fillId="10" borderId="54" xfId="4" applyFont="1" applyFill="1" applyBorder="1" applyAlignment="1">
      <alignment horizontal="left"/>
    </xf>
    <xf numFmtId="0" fontId="9" fillId="10" borderId="46" xfId="2" applyFont="1" applyFill="1" applyBorder="1" applyAlignment="1">
      <alignment horizontal="left"/>
    </xf>
    <xf numFmtId="0" fontId="16" fillId="26" borderId="41" xfId="0" applyFont="1" applyFill="1" applyBorder="1" applyAlignment="1">
      <alignment horizontal="right" vertical="center" wrapText="1"/>
    </xf>
    <xf numFmtId="0" fontId="27" fillId="3" borderId="51" xfId="6" applyFont="1" applyFill="1" applyBorder="1" applyAlignment="1">
      <alignment horizontal="center" vertical="center"/>
    </xf>
    <xf numFmtId="0" fontId="33" fillId="10" borderId="46" xfId="2" applyFont="1" applyFill="1" applyBorder="1" applyAlignment="1">
      <alignment horizontal="left"/>
    </xf>
    <xf numFmtId="0" fontId="34" fillId="10" borderId="53" xfId="4" applyFont="1" applyFill="1" applyBorder="1" applyAlignment="1">
      <alignment horizontal="left"/>
    </xf>
    <xf numFmtId="0" fontId="4" fillId="0" borderId="42" xfId="0" applyFont="1" applyBorder="1" applyAlignment="1">
      <alignment vertical="top"/>
    </xf>
    <xf numFmtId="0" fontId="34" fillId="10" borderId="43" xfId="0" applyFont="1" applyFill="1" applyBorder="1" applyAlignment="1">
      <alignment horizontal="left"/>
    </xf>
    <xf numFmtId="0" fontId="35" fillId="11" borderId="42" xfId="6" applyFont="1" applyFill="1" applyBorder="1" applyAlignment="1">
      <alignment wrapText="1"/>
    </xf>
    <xf numFmtId="0" fontId="25" fillId="10" borderId="43" xfId="0" applyFont="1" applyFill="1" applyBorder="1" applyAlignment="1">
      <alignment horizontal="left" indent="3"/>
    </xf>
    <xf numFmtId="44" fontId="2" fillId="22" borderId="66" xfId="0" applyNumberFormat="1" applyFont="1" applyFill="1" applyBorder="1" applyAlignment="1">
      <alignment vertical="center"/>
    </xf>
    <xf numFmtId="44" fontId="13" fillId="0" borderId="7" xfId="0" applyNumberFormat="1" applyFont="1" applyBorder="1" applyAlignment="1" applyProtection="1">
      <alignment vertical="center" wrapText="1"/>
      <protection locked="0"/>
    </xf>
    <xf numFmtId="44" fontId="13" fillId="0" borderId="9" xfId="0" applyNumberFormat="1" applyFont="1" applyBorder="1" applyAlignment="1" applyProtection="1">
      <alignment vertical="center" wrapText="1"/>
      <protection locked="0"/>
    </xf>
    <xf numFmtId="44" fontId="13" fillId="8" borderId="8" xfId="0" applyNumberFormat="1" applyFont="1" applyFill="1" applyBorder="1" applyAlignment="1" applyProtection="1">
      <alignment vertical="center" wrapText="1"/>
      <protection locked="0"/>
    </xf>
    <xf numFmtId="44" fontId="13" fillId="0" borderId="75" xfId="0" applyNumberFormat="1" applyFont="1" applyBorder="1" applyAlignment="1" applyProtection="1">
      <alignment vertical="center" wrapText="1"/>
      <protection locked="0"/>
    </xf>
    <xf numFmtId="44" fontId="13" fillId="0" borderId="73" xfId="0" applyNumberFormat="1" applyFont="1" applyBorder="1" applyAlignment="1" applyProtection="1">
      <alignment vertical="center" wrapText="1"/>
      <protection locked="0"/>
    </xf>
    <xf numFmtId="44" fontId="13" fillId="0" borderId="74" xfId="0" applyNumberFormat="1" applyFont="1" applyBorder="1" applyAlignment="1" applyProtection="1">
      <alignment vertical="center" wrapText="1"/>
      <protection locked="0"/>
    </xf>
    <xf numFmtId="0" fontId="25" fillId="10" borderId="43" xfId="0" applyFont="1" applyFill="1" applyBorder="1" applyAlignment="1">
      <alignment horizontal="left" vertical="center" indent="3"/>
    </xf>
    <xf numFmtId="0" fontId="36" fillId="0" borderId="4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wrapText="1"/>
    </xf>
    <xf numFmtId="0" fontId="1" fillId="13" borderId="52" xfId="0" applyFont="1" applyFill="1" applyBorder="1" applyAlignment="1">
      <alignment horizontal="right"/>
    </xf>
    <xf numFmtId="0" fontId="1" fillId="13" borderId="55" xfId="0" applyFont="1" applyFill="1" applyBorder="1" applyAlignment="1">
      <alignment horizontal="right" wrapText="1"/>
    </xf>
    <xf numFmtId="0" fontId="1" fillId="13" borderId="47" xfId="0" applyFont="1" applyFill="1" applyBorder="1" applyAlignment="1">
      <alignment horizontal="right" wrapText="1"/>
    </xf>
    <xf numFmtId="44" fontId="13" fillId="0" borderId="87" xfId="0" applyNumberFormat="1" applyFont="1" applyBorder="1" applyAlignment="1" applyProtection="1">
      <alignment vertical="center" wrapText="1"/>
      <protection locked="0"/>
    </xf>
    <xf numFmtId="44" fontId="2" fillId="22" borderId="69" xfId="0" applyNumberFormat="1" applyFont="1" applyFill="1" applyBorder="1" applyAlignment="1">
      <alignment vertical="center"/>
    </xf>
    <xf numFmtId="44" fontId="2" fillId="22" borderId="66" xfId="0" applyNumberFormat="1" applyFont="1" applyFill="1" applyBorder="1" applyAlignment="1">
      <alignment horizontal="center"/>
    </xf>
    <xf numFmtId="44" fontId="2" fillId="22" borderId="68" xfId="0" applyNumberFormat="1" applyFont="1" applyFill="1" applyBorder="1" applyAlignment="1">
      <alignment vertical="center"/>
    </xf>
    <xf numFmtId="0" fontId="4" fillId="0" borderId="52" xfId="0" applyFont="1" applyBorder="1" applyAlignment="1">
      <alignment vertical="top"/>
    </xf>
    <xf numFmtId="0" fontId="28" fillId="20" borderId="81" xfId="0" applyFont="1" applyFill="1" applyBorder="1"/>
    <xf numFmtId="0" fontId="33" fillId="10" borderId="54" xfId="4" applyFont="1" applyFill="1" applyBorder="1" applyAlignment="1">
      <alignment horizontal="left"/>
    </xf>
    <xf numFmtId="0" fontId="33" fillId="10" borderId="43" xfId="0" applyFont="1" applyFill="1" applyBorder="1" applyAlignment="1">
      <alignment horizontal="left"/>
    </xf>
    <xf numFmtId="0" fontId="4" fillId="11" borderId="52" xfId="6" applyFont="1" applyFill="1" applyBorder="1" applyAlignment="1">
      <alignment wrapText="1"/>
    </xf>
    <xf numFmtId="44" fontId="13" fillId="0" borderId="35" xfId="0" applyNumberFormat="1" applyFont="1" applyBorder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center"/>
    </xf>
    <xf numFmtId="0" fontId="4" fillId="11" borderId="42" xfId="6" applyFont="1" applyFill="1" applyBorder="1" applyAlignment="1">
      <alignment wrapText="1"/>
    </xf>
    <xf numFmtId="0" fontId="1" fillId="13" borderId="45" xfId="0" applyFont="1" applyFill="1" applyBorder="1" applyAlignment="1">
      <alignment horizontal="right"/>
    </xf>
    <xf numFmtId="44" fontId="13" fillId="24" borderId="6" xfId="0" applyNumberFormat="1" applyFont="1" applyFill="1" applyBorder="1" applyAlignment="1" applyProtection="1">
      <alignment vertical="center" wrapText="1"/>
      <protection locked="0"/>
    </xf>
    <xf numFmtId="0" fontId="33" fillId="10" borderId="53" xfId="4" applyFont="1" applyFill="1" applyBorder="1" applyAlignment="1">
      <alignment horizontal="left"/>
    </xf>
    <xf numFmtId="44" fontId="13" fillId="7" borderId="34" xfId="0" applyNumberFormat="1" applyFont="1" applyFill="1" applyBorder="1" applyAlignment="1">
      <alignment vertical="center"/>
    </xf>
    <xf numFmtId="0" fontId="21" fillId="19" borderId="40" xfId="0" applyFont="1" applyFill="1" applyBorder="1" applyAlignment="1">
      <alignment horizontal="right" vertical="center" indent="1"/>
    </xf>
    <xf numFmtId="0" fontId="21" fillId="19" borderId="40" xfId="0" applyFont="1" applyFill="1" applyBorder="1" applyAlignment="1">
      <alignment horizontal="right" vertical="center"/>
    </xf>
    <xf numFmtId="0" fontId="21" fillId="19" borderId="40" xfId="0" applyFont="1" applyFill="1" applyBorder="1" applyAlignment="1">
      <alignment horizontal="right"/>
    </xf>
    <xf numFmtId="0" fontId="22" fillId="28" borderId="90" xfId="6" applyFont="1" applyFill="1" applyBorder="1" applyAlignment="1">
      <alignment horizontal="center" vertical="top" wrapText="1"/>
    </xf>
    <xf numFmtId="0" fontId="0" fillId="0" borderId="92" xfId="0" applyBorder="1"/>
    <xf numFmtId="0" fontId="0" fillId="0" borderId="93" xfId="0" applyBorder="1"/>
    <xf numFmtId="0" fontId="0" fillId="3" borderId="0" xfId="0" applyFill="1"/>
    <xf numFmtId="0" fontId="0" fillId="29" borderId="51" xfId="0" applyFill="1" applyBorder="1"/>
    <xf numFmtId="0" fontId="0" fillId="28" borderId="96" xfId="6" applyFont="1" applyFill="1" applyBorder="1"/>
    <xf numFmtId="0" fontId="0" fillId="28" borderId="94" xfId="6" applyFont="1" applyFill="1" applyBorder="1" applyAlignment="1">
      <alignment vertical="top" wrapText="1"/>
    </xf>
    <xf numFmtId="0" fontId="40" fillId="3" borderId="30" xfId="6" applyFont="1" applyFill="1" applyBorder="1" applyAlignment="1">
      <alignment vertical="center"/>
    </xf>
    <xf numFmtId="0" fontId="40" fillId="3" borderId="0" xfId="6" applyFont="1" applyFill="1" applyAlignment="1">
      <alignment vertical="center"/>
    </xf>
    <xf numFmtId="0" fontId="37" fillId="27" borderId="0" xfId="6" applyFont="1" applyFill="1" applyAlignment="1">
      <alignment wrapText="1"/>
    </xf>
    <xf numFmtId="0" fontId="38" fillId="10" borderId="57" xfId="0" applyFont="1" applyFill="1" applyBorder="1" applyAlignment="1">
      <alignment horizontal="left" vertical="center" indent="4"/>
    </xf>
    <xf numFmtId="0" fontId="39" fillId="28" borderId="98" xfId="0" applyFont="1" applyFill="1" applyBorder="1" applyAlignment="1">
      <alignment horizontal="left"/>
    </xf>
    <xf numFmtId="0" fontId="38" fillId="3" borderId="13" xfId="5" applyFont="1" applyFill="1" applyBorder="1" applyAlignment="1">
      <alignment horizontal="left" vertical="center" indent="4"/>
    </xf>
    <xf numFmtId="0" fontId="38" fillId="10" borderId="13" xfId="5" applyFont="1" applyFill="1" applyBorder="1" applyAlignment="1">
      <alignment horizontal="left" vertical="center" indent="4"/>
    </xf>
    <xf numFmtId="0" fontId="38" fillId="3" borderId="99" xfId="0" applyFont="1" applyFill="1" applyBorder="1" applyAlignment="1">
      <alignment horizontal="left" vertical="center"/>
    </xf>
    <xf numFmtId="0" fontId="38" fillId="10" borderId="100" xfId="0" applyFont="1" applyFill="1" applyBorder="1" applyAlignment="1">
      <alignment horizontal="left" vertical="center"/>
    </xf>
    <xf numFmtId="0" fontId="38" fillId="3" borderId="57" xfId="0" applyFont="1" applyFill="1" applyBorder="1" applyAlignment="1">
      <alignment horizontal="left" vertical="center"/>
    </xf>
    <xf numFmtId="0" fontId="38" fillId="10" borderId="57" xfId="0" applyFont="1" applyFill="1" applyBorder="1" applyAlignment="1">
      <alignment horizontal="left" vertical="center"/>
    </xf>
    <xf numFmtId="0" fontId="38" fillId="3" borderId="98" xfId="0" applyFont="1" applyFill="1" applyBorder="1" applyAlignment="1">
      <alignment horizontal="left" vertical="center"/>
    </xf>
    <xf numFmtId="0" fontId="29" fillId="28" borderId="58" xfId="0" applyFont="1" applyFill="1" applyBorder="1" applyAlignment="1">
      <alignment horizontal="left"/>
    </xf>
    <xf numFmtId="0" fontId="38" fillId="3" borderId="57" xfId="0" applyFont="1" applyFill="1" applyBorder="1" applyAlignment="1">
      <alignment horizontal="left" vertical="center" indent="3"/>
    </xf>
    <xf numFmtId="0" fontId="38" fillId="10" borderId="0" xfId="0" applyFont="1" applyFill="1" applyAlignment="1">
      <alignment horizontal="left" vertical="center" indent="3"/>
    </xf>
    <xf numFmtId="0" fontId="38" fillId="3" borderId="101" xfId="0" applyFont="1" applyFill="1" applyBorder="1" applyAlignment="1">
      <alignment horizontal="left" vertical="center"/>
    </xf>
    <xf numFmtId="0" fontId="38" fillId="3" borderId="58" xfId="5" applyFont="1" applyFill="1" applyBorder="1" applyAlignment="1">
      <alignment horizontal="left" vertical="center"/>
    </xf>
    <xf numFmtId="0" fontId="5" fillId="10" borderId="18" xfId="6" applyFont="1" applyFill="1" applyBorder="1" applyAlignment="1">
      <alignment horizontal="left" vertical="center"/>
    </xf>
    <xf numFmtId="0" fontId="5" fillId="10" borderId="18" xfId="6" applyFont="1" applyFill="1" applyBorder="1" applyAlignment="1">
      <alignment vertical="center"/>
    </xf>
    <xf numFmtId="0" fontId="38" fillId="3" borderId="102" xfId="5" applyFont="1" applyFill="1" applyBorder="1" applyAlignment="1">
      <alignment horizontal="left" vertical="center"/>
    </xf>
    <xf numFmtId="0" fontId="38" fillId="10" borderId="58" xfId="5" applyFont="1" applyFill="1" applyBorder="1" applyAlignment="1">
      <alignment horizontal="left" vertical="center"/>
    </xf>
    <xf numFmtId="0" fontId="38" fillId="3" borderId="57" xfId="5" applyFont="1" applyFill="1" applyBorder="1" applyAlignment="1">
      <alignment horizontal="left" vertical="center"/>
    </xf>
    <xf numFmtId="0" fontId="38" fillId="10" borderId="57" xfId="5" applyFont="1" applyFill="1" applyBorder="1" applyAlignment="1">
      <alignment horizontal="left" vertical="center"/>
    </xf>
    <xf numFmtId="0" fontId="22" fillId="3" borderId="96" xfId="6" applyFont="1" applyFill="1" applyBorder="1" applyAlignment="1">
      <alignment horizontal="center" vertical="top" wrapText="1"/>
    </xf>
    <xf numFmtId="0" fontId="0" fillId="3" borderId="30" xfId="0" applyFill="1" applyBorder="1"/>
    <xf numFmtId="0" fontId="0" fillId="3" borderId="94" xfId="6" applyFont="1" applyFill="1" applyBorder="1" applyAlignment="1" applyProtection="1">
      <alignment vertical="top" wrapText="1"/>
      <protection locked="0"/>
    </xf>
    <xf numFmtId="0" fontId="0" fillId="10" borderId="94" xfId="6" applyFont="1" applyFill="1" applyBorder="1" applyAlignment="1" applyProtection="1">
      <alignment vertical="top" wrapText="1"/>
      <protection locked="0"/>
    </xf>
    <xf numFmtId="0" fontId="0" fillId="3" borderId="95" xfId="6" applyFont="1" applyFill="1" applyBorder="1" applyAlignment="1" applyProtection="1">
      <alignment vertical="top" wrapText="1"/>
      <protection locked="0"/>
    </xf>
    <xf numFmtId="0" fontId="0" fillId="10" borderId="95" xfId="6" applyFont="1" applyFill="1" applyBorder="1" applyAlignment="1" applyProtection="1">
      <alignment vertical="top" wrapText="1"/>
      <protection locked="0"/>
    </xf>
    <xf numFmtId="0" fontId="0" fillId="3" borderId="94" xfId="0" applyFill="1" applyBorder="1" applyProtection="1">
      <protection locked="0"/>
    </xf>
    <xf numFmtId="0" fontId="0" fillId="10" borderId="95" xfId="0" applyFill="1" applyBorder="1" applyProtection="1">
      <protection locked="0"/>
    </xf>
    <xf numFmtId="0" fontId="0" fillId="3" borderId="91" xfId="6" applyFont="1" applyFill="1" applyBorder="1" applyAlignment="1" applyProtection="1">
      <alignment vertical="top" wrapText="1"/>
      <protection locked="0"/>
    </xf>
    <xf numFmtId="44" fontId="0" fillId="0" borderId="0" xfId="0" applyNumberFormat="1"/>
    <xf numFmtId="44" fontId="20" fillId="26" borderId="22" xfId="0" applyNumberFormat="1" applyFont="1" applyFill="1" applyBorder="1" applyAlignment="1">
      <alignment horizontal="right" vertical="center"/>
    </xf>
    <xf numFmtId="44" fontId="20" fillId="26" borderId="24" xfId="0" applyNumberFormat="1" applyFont="1" applyFill="1" applyBorder="1" applyAlignment="1">
      <alignment horizontal="right" vertical="center"/>
    </xf>
    <xf numFmtId="44" fontId="20" fillId="26" borderId="23" xfId="0" applyNumberFormat="1" applyFont="1" applyFill="1" applyBorder="1" applyAlignment="1">
      <alignment horizontal="right" vertical="center"/>
    </xf>
    <xf numFmtId="44" fontId="20" fillId="19" borderId="32" xfId="0" applyNumberFormat="1" applyFont="1" applyFill="1" applyBorder="1"/>
    <xf numFmtId="44" fontId="13" fillId="24" borderId="34" xfId="0" applyNumberFormat="1" applyFont="1" applyFill="1" applyBorder="1"/>
    <xf numFmtId="44" fontId="36" fillId="0" borderId="27" xfId="0" applyNumberFormat="1" applyFont="1" applyBorder="1" applyAlignment="1">
      <alignment horizontal="center" vertical="center" wrapText="1"/>
    </xf>
    <xf numFmtId="0" fontId="14" fillId="19" borderId="28" xfId="0" applyFont="1" applyFill="1" applyBorder="1" applyAlignment="1">
      <alignment wrapText="1"/>
    </xf>
    <xf numFmtId="0" fontId="1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/>
    </xf>
    <xf numFmtId="0" fontId="0" fillId="24" borderId="0" xfId="0" applyFill="1"/>
    <xf numFmtId="0" fontId="0" fillId="10" borderId="96" xfId="6" applyFont="1" applyFill="1" applyBorder="1" applyAlignment="1" applyProtection="1">
      <alignment vertical="top" wrapText="1"/>
      <protection locked="0"/>
    </xf>
    <xf numFmtId="0" fontId="37" fillId="29" borderId="96" xfId="6" applyFont="1" applyFill="1" applyBorder="1" applyAlignment="1">
      <alignment vertical="center" wrapText="1"/>
    </xf>
    <xf numFmtId="0" fontId="0" fillId="3" borderId="107" xfId="6" applyFont="1" applyFill="1" applyBorder="1" applyAlignment="1" applyProtection="1">
      <alignment vertical="top" wrapText="1"/>
      <protection locked="0"/>
    </xf>
    <xf numFmtId="0" fontId="0" fillId="3" borderId="108" xfId="6" applyFont="1" applyFill="1" applyBorder="1" applyAlignment="1" applyProtection="1">
      <alignment vertical="top" wrapText="1"/>
      <protection locked="0"/>
    </xf>
    <xf numFmtId="0" fontId="0" fillId="29" borderId="109" xfId="6" applyFont="1" applyFill="1" applyBorder="1" applyAlignment="1">
      <alignment vertical="top" wrapText="1"/>
    </xf>
    <xf numFmtId="0" fontId="38" fillId="3" borderId="49" xfId="0" applyFont="1" applyFill="1" applyBorder="1" applyAlignment="1">
      <alignment horizontal="left" vertical="center"/>
    </xf>
    <xf numFmtId="0" fontId="38" fillId="10" borderId="110" xfId="2" applyFont="1" applyFill="1" applyBorder="1" applyAlignment="1">
      <alignment horizontal="left" vertical="center"/>
    </xf>
    <xf numFmtId="0" fontId="0" fillId="3" borderId="111" xfId="6" applyFont="1" applyFill="1" applyBorder="1" applyAlignment="1" applyProtection="1">
      <alignment vertical="top" wrapText="1"/>
      <protection locked="0"/>
    </xf>
    <xf numFmtId="0" fontId="0" fillId="29" borderId="111" xfId="6" applyFont="1" applyFill="1" applyBorder="1"/>
    <xf numFmtId="0" fontId="0" fillId="10" borderId="109" xfId="0" applyFill="1" applyBorder="1" applyProtection="1">
      <protection locked="0"/>
    </xf>
    <xf numFmtId="0" fontId="38" fillId="3" borderId="62" xfId="5" applyFont="1" applyFill="1" applyBorder="1" applyAlignment="1">
      <alignment horizontal="left" vertical="center"/>
    </xf>
    <xf numFmtId="0" fontId="38" fillId="10" borderId="112" xfId="5" applyFont="1" applyFill="1" applyBorder="1" applyAlignment="1">
      <alignment horizontal="left" vertical="center"/>
    </xf>
    <xf numFmtId="0" fontId="0" fillId="29" borderId="111" xfId="6" applyFont="1" applyFill="1" applyBorder="1" applyAlignment="1">
      <alignment vertical="top" wrapText="1"/>
    </xf>
    <xf numFmtId="0" fontId="29" fillId="28" borderId="62" xfId="0" applyFont="1" applyFill="1" applyBorder="1" applyAlignment="1">
      <alignment horizontal="left"/>
    </xf>
    <xf numFmtId="0" fontId="0" fillId="28" borderId="91" xfId="6" applyFont="1" applyFill="1" applyBorder="1" applyAlignment="1">
      <alignment vertical="top" wrapText="1"/>
    </xf>
    <xf numFmtId="0" fontId="0" fillId="29" borderId="89" xfId="6" applyFont="1" applyFill="1" applyBorder="1" applyAlignment="1">
      <alignment vertical="top" wrapText="1"/>
    </xf>
    <xf numFmtId="0" fontId="0" fillId="3" borderId="103" xfId="0" applyFill="1" applyBorder="1" applyProtection="1">
      <protection locked="0"/>
    </xf>
    <xf numFmtId="0" fontId="38" fillId="3" borderId="61" xfId="0" applyFont="1" applyFill="1" applyBorder="1" applyAlignment="1">
      <alignment horizontal="left" vertical="center"/>
    </xf>
    <xf numFmtId="0" fontId="30" fillId="29" borderId="50" xfId="4" applyFont="1" applyFill="1" applyBorder="1" applyAlignment="1">
      <alignment horizontal="left" vertical="center"/>
    </xf>
    <xf numFmtId="0" fontId="30" fillId="29" borderId="49" xfId="2" applyFont="1" applyFill="1" applyBorder="1" applyAlignment="1">
      <alignment horizontal="left" vertical="center"/>
    </xf>
    <xf numFmtId="0" fontId="37" fillId="29" borderId="110" xfId="0" applyFont="1" applyFill="1" applyBorder="1" applyAlignment="1">
      <alignment vertical="center"/>
    </xf>
    <xf numFmtId="0" fontId="0" fillId="3" borderId="106" xfId="0" applyFill="1" applyBorder="1"/>
    <xf numFmtId="0" fontId="25" fillId="9" borderId="43" xfId="0" applyFont="1" applyFill="1" applyBorder="1" applyAlignment="1">
      <alignment horizontal="left" wrapText="1" indent="3"/>
    </xf>
    <xf numFmtId="0" fontId="38" fillId="3" borderId="57" xfId="0" applyFont="1" applyFill="1" applyBorder="1" applyAlignment="1">
      <alignment horizontal="left" vertical="center" wrapText="1" indent="4"/>
    </xf>
    <xf numFmtId="0" fontId="29" fillId="28" borderId="97" xfId="0" applyFont="1" applyFill="1" applyBorder="1" applyAlignment="1">
      <alignment horizontal="left" wrapText="1"/>
    </xf>
    <xf numFmtId="0" fontId="25" fillId="9" borderId="43" xfId="0" applyFont="1" applyFill="1" applyBorder="1" applyAlignment="1">
      <alignment horizontal="left" wrapText="1"/>
    </xf>
    <xf numFmtId="0" fontId="25" fillId="9" borderId="54" xfId="0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44" fontId="42" fillId="26" borderId="22" xfId="0" applyNumberFormat="1" applyFont="1" applyFill="1" applyBorder="1" applyAlignment="1">
      <alignment horizontal="right" vertical="center"/>
    </xf>
    <xf numFmtId="44" fontId="42" fillId="26" borderId="24" xfId="0" applyNumberFormat="1" applyFont="1" applyFill="1" applyBorder="1" applyAlignment="1">
      <alignment horizontal="right" vertical="center"/>
    </xf>
    <xf numFmtId="44" fontId="42" fillId="26" borderId="23" xfId="0" applyNumberFormat="1" applyFont="1" applyFill="1" applyBorder="1" applyAlignment="1">
      <alignment horizontal="right" vertical="center"/>
    </xf>
    <xf numFmtId="44" fontId="42" fillId="26" borderId="25" xfId="0" applyNumberFormat="1" applyFont="1" applyFill="1" applyBorder="1" applyAlignment="1">
      <alignment horizontal="right" vertical="center"/>
    </xf>
    <xf numFmtId="44" fontId="42" fillId="19" borderId="32" xfId="0" applyNumberFormat="1" applyFont="1" applyFill="1" applyBorder="1" applyAlignment="1">
      <alignment horizontal="right"/>
    </xf>
    <xf numFmtId="44" fontId="13" fillId="24" borderId="65" xfId="0" applyNumberFormat="1" applyFont="1" applyFill="1" applyBorder="1"/>
    <xf numFmtId="0" fontId="41" fillId="20" borderId="104" xfId="0" applyFont="1" applyFill="1" applyBorder="1" applyAlignment="1">
      <alignment horizontal="left"/>
    </xf>
    <xf numFmtId="0" fontId="41" fillId="20" borderId="105" xfId="0" applyFont="1" applyFill="1" applyBorder="1" applyAlignment="1">
      <alignment horizontal="left"/>
    </xf>
    <xf numFmtId="0" fontId="27" fillId="3" borderId="1" xfId="6" applyFont="1" applyFill="1" applyBorder="1" applyAlignment="1">
      <alignment horizontal="center" vertical="center" wrapText="1"/>
    </xf>
    <xf numFmtId="0" fontId="27" fillId="3" borderId="29" xfId="6" applyFont="1" applyFill="1" applyBorder="1" applyAlignment="1">
      <alignment horizontal="center" vertical="center"/>
    </xf>
    <xf numFmtId="0" fontId="40" fillId="3" borderId="79" xfId="6" applyFont="1" applyFill="1" applyBorder="1" applyAlignment="1">
      <alignment horizontal="center" vertical="center" wrapText="1"/>
    </xf>
    <xf numFmtId="0" fontId="40" fillId="3" borderId="80" xfId="6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8" fillId="20" borderId="39" xfId="0" applyFont="1" applyFill="1" applyBorder="1" applyAlignment="1">
      <alignment horizontal="left"/>
    </xf>
    <xf numFmtId="0" fontId="28" fillId="20" borderId="0" xfId="0" applyFont="1" applyFill="1" applyAlignment="1">
      <alignment horizontal="left"/>
    </xf>
    <xf numFmtId="0" fontId="28" fillId="20" borderId="30" xfId="0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28" fillId="20" borderId="79" xfId="0" applyFont="1" applyFill="1" applyBorder="1" applyAlignment="1">
      <alignment horizontal="left"/>
    </xf>
    <xf numFmtId="0" fontId="28" fillId="20" borderId="88" xfId="0" applyFont="1" applyFill="1" applyBorder="1" applyAlignment="1">
      <alignment horizontal="left"/>
    </xf>
    <xf numFmtId="0" fontId="28" fillId="20" borderId="80" xfId="0" applyFont="1" applyFill="1" applyBorder="1" applyAlignment="1">
      <alignment horizontal="left"/>
    </xf>
    <xf numFmtId="0" fontId="14" fillId="3" borderId="3" xfId="0" applyFont="1" applyFill="1" applyBorder="1" applyAlignment="1">
      <alignment wrapText="1"/>
    </xf>
    <xf numFmtId="0" fontId="12" fillId="3" borderId="3" xfId="0" applyFont="1" applyFill="1" applyBorder="1"/>
    <xf numFmtId="0" fontId="16" fillId="0" borderId="8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2" fillId="0" borderId="3" xfId="0" applyFont="1" applyBorder="1"/>
  </cellXfs>
  <cellStyles count="7">
    <cellStyle name="Comma 2" xfId="3" xr:uid="{7B409C1A-CB26-4D95-A4C8-1C4314E60584}"/>
    <cellStyle name="Normal" xfId="0" builtinId="0"/>
    <cellStyle name="Normal 2" xfId="1" xr:uid="{1D3DAED4-2F9E-45AB-A064-4F6E93ACE12D}"/>
    <cellStyle name="Normal 3" xfId="2" xr:uid="{5E27EDCE-5961-42E4-87D3-628B3134CAA2}"/>
    <cellStyle name="Normal 4" xfId="4" xr:uid="{CD0545FD-21FD-48F0-AC35-57701FB817F5}"/>
    <cellStyle name="Normal 4 2" xfId="5" xr:uid="{19C9E624-5B63-454E-8DBE-B4BFD290ED49}"/>
    <cellStyle name="Normal 5" xfId="6" xr:uid="{25927096-6C67-45D3-9ABC-DC9E5F0424AA}"/>
  </cellStyles>
  <dxfs count="0"/>
  <tableStyles count="0" defaultTableStyle="TableStyleMedium9" defaultPivotStyle="PivotStyleLight16"/>
  <colors>
    <mruColors>
      <color rgb="FFA9DA74"/>
      <color rgb="FF9B86B8"/>
      <color rgb="FF8CCE5A"/>
      <color rgb="FF81B353"/>
      <color rgb="FF846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6286500</xdr:colOff>
      <xdr:row>0</xdr:row>
      <xdr:rowOff>222250</xdr:rowOff>
    </xdr:from>
    <xdr:ext cx="6381750" cy="587375"/>
    <xdr:pic>
      <xdr:nvPicPr>
        <xdr:cNvPr id="2" name="image1.png">
          <a:extLst>
            <a:ext uri="{FF2B5EF4-FFF2-40B4-BE49-F238E27FC236}">
              <a16:creationId xmlns:a16="http://schemas.microsoft.com/office/drawing/2014/main" id="{574D9E64-CFED-4167-99ED-F0871A5BED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4875" y="222250"/>
          <a:ext cx="6381750" cy="587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2828925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F7AAA52E-718A-4312-93EF-814CA65D16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2460626</xdr:colOff>
      <xdr:row>0</xdr:row>
      <xdr:rowOff>0</xdr:rowOff>
    </xdr:from>
    <xdr:ext cx="4857750" cy="438150"/>
    <xdr:pic>
      <xdr:nvPicPr>
        <xdr:cNvPr id="3" name="image1.png">
          <a:extLst>
            <a:ext uri="{FF2B5EF4-FFF2-40B4-BE49-F238E27FC236}">
              <a16:creationId xmlns:a16="http://schemas.microsoft.com/office/drawing/2014/main" id="{F5AAAA11-A2AA-4C95-A423-02427906D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1376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2336005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56E1A0A8-8781-479B-893D-F5EAD1BD8F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4730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2522536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5231E0F1-B19F-4379-B618-8D08C587F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1186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2344737</xdr:colOff>
      <xdr:row>0</xdr:row>
      <xdr:rowOff>9525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77AFD9C8-E8EC-486B-98CA-6D98950086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6312" y="9525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2163762</xdr:colOff>
      <xdr:row>0</xdr:row>
      <xdr:rowOff>0</xdr:rowOff>
    </xdr:from>
    <xdr:ext cx="48577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352EC9BF-5F08-4340-AC40-ED52249AE5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6637" y="0"/>
          <a:ext cx="485775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3B3B-5D2D-4750-950A-34FBDC5C345E}">
  <sheetPr>
    <pageSetUpPr fitToPage="1"/>
  </sheetPr>
  <dimension ref="A1:H900"/>
  <sheetViews>
    <sheetView tabSelected="1" topLeftCell="A4" zoomScale="80" zoomScaleNormal="80" workbookViewId="0">
      <selection activeCell="C8" sqref="C8"/>
    </sheetView>
  </sheetViews>
  <sheetFormatPr defaultColWidth="14.42578125" defaultRowHeight="15"/>
  <cols>
    <col min="2" max="2" width="99.28515625" customWidth="1"/>
    <col min="3" max="3" width="190.42578125" customWidth="1"/>
    <col min="4" max="8" width="8.7109375" customWidth="1"/>
  </cols>
  <sheetData>
    <row r="1" spans="1:8" ht="32.25" customHeight="1">
      <c r="B1" s="40"/>
    </row>
    <row r="2" spans="1:8" ht="45.75" customHeight="1" thickBot="1"/>
    <row r="3" spans="1:8" ht="78.75" customHeight="1" thickTop="1" thickBot="1">
      <c r="B3" s="264" t="s">
        <v>0</v>
      </c>
      <c r="C3" s="265"/>
    </row>
    <row r="4" spans="1:8" ht="81.75" customHeight="1" thickBot="1">
      <c r="B4" s="260" t="s">
        <v>76</v>
      </c>
      <c r="C4" s="261"/>
    </row>
    <row r="5" spans="1:8" ht="42.75" customHeight="1" thickTop="1">
      <c r="A5" s="123"/>
      <c r="B5" s="183"/>
      <c r="C5" s="182"/>
    </row>
    <row r="6" spans="1:8" ht="52.5" customHeight="1" thickBot="1">
      <c r="A6" s="205"/>
      <c r="B6" s="262" t="s">
        <v>1</v>
      </c>
      <c r="C6" s="263"/>
    </row>
    <row r="7" spans="1:8" ht="60" customHeight="1" thickBot="1">
      <c r="A7" s="123"/>
      <c r="B7" s="184" t="s">
        <v>2</v>
      </c>
      <c r="C7" s="179"/>
      <c r="D7" s="1"/>
      <c r="E7" s="1"/>
      <c r="F7" s="1"/>
      <c r="G7" s="1"/>
      <c r="H7" s="1"/>
    </row>
    <row r="8" spans="1:8" ht="80.25" customHeight="1" thickBot="1">
      <c r="A8" s="123"/>
      <c r="B8" s="250" t="s">
        <v>67</v>
      </c>
      <c r="C8" s="175"/>
      <c r="D8" s="1"/>
      <c r="E8" s="1"/>
      <c r="F8" s="1"/>
      <c r="G8" s="1"/>
      <c r="H8" s="1"/>
    </row>
    <row r="9" spans="1:8" ht="251.25" customHeight="1" thickBot="1">
      <c r="A9" s="123"/>
      <c r="B9" s="249" t="s">
        <v>68</v>
      </c>
      <c r="C9" s="213"/>
    </row>
    <row r="10" spans="1:8" ht="250.5" customHeight="1" thickBot="1">
      <c r="A10" s="123"/>
      <c r="B10" s="185" t="s">
        <v>69</v>
      </c>
      <c r="C10" s="208"/>
    </row>
    <row r="11" spans="1:8" ht="42.75" customHeight="1" thickBot="1">
      <c r="A11" s="123"/>
      <c r="B11" s="186" t="s">
        <v>3</v>
      </c>
      <c r="C11" s="180"/>
    </row>
    <row r="12" spans="1:8" ht="150.75" customHeight="1" thickBot="1">
      <c r="A12" s="123"/>
      <c r="B12" s="187" t="s">
        <v>4</v>
      </c>
      <c r="C12" s="207"/>
    </row>
    <row r="13" spans="1:8" ht="162.75" customHeight="1" thickBot="1">
      <c r="A13" s="123"/>
      <c r="B13" s="188" t="s">
        <v>5</v>
      </c>
      <c r="C13" s="208"/>
    </row>
    <row r="14" spans="1:8" ht="145.5" customHeight="1" thickBot="1">
      <c r="A14" s="123"/>
      <c r="B14" s="189" t="s">
        <v>6</v>
      </c>
      <c r="C14" s="207"/>
    </row>
    <row r="15" spans="1:8" ht="195" customHeight="1" thickBot="1">
      <c r="A15" s="123"/>
      <c r="B15" s="190" t="s">
        <v>7</v>
      </c>
      <c r="C15" s="208"/>
    </row>
    <row r="16" spans="1:8" ht="198.75" customHeight="1" thickBot="1">
      <c r="A16" s="123"/>
      <c r="B16" s="191" t="s">
        <v>78</v>
      </c>
      <c r="C16" s="207"/>
    </row>
    <row r="17" spans="1:8" ht="189.75" customHeight="1" thickBot="1">
      <c r="A17" s="123"/>
      <c r="B17" s="192" t="s">
        <v>9</v>
      </c>
      <c r="C17" s="210"/>
    </row>
    <row r="18" spans="1:8" ht="174.75" customHeight="1" thickBot="1">
      <c r="A18" s="123"/>
      <c r="B18" s="193" t="s">
        <v>10</v>
      </c>
      <c r="C18" s="211"/>
    </row>
    <row r="19" spans="1:8" ht="222" customHeight="1" thickBot="1">
      <c r="A19" s="123"/>
      <c r="B19" s="190" t="s">
        <v>11</v>
      </c>
      <c r="C19" s="212"/>
    </row>
    <row r="20" spans="1:8" s="225" customFormat="1" ht="85.5" customHeight="1" thickBot="1">
      <c r="A20" s="206"/>
      <c r="B20" s="243"/>
      <c r="C20" s="242"/>
    </row>
    <row r="21" spans="1:8" ht="93.75" customHeight="1" thickTop="1" thickBot="1">
      <c r="A21" s="123"/>
      <c r="B21" s="227" t="s">
        <v>12</v>
      </c>
      <c r="C21" s="241"/>
      <c r="D21" s="1"/>
      <c r="E21" s="1"/>
      <c r="F21" s="1"/>
      <c r="G21" s="1"/>
      <c r="H21" s="1"/>
    </row>
    <row r="22" spans="1:8" ht="39" customHeight="1" thickTop="1" thickBot="1">
      <c r="A22" s="123"/>
      <c r="B22" s="239" t="s">
        <v>13</v>
      </c>
      <c r="C22" s="240"/>
      <c r="D22" s="1"/>
      <c r="E22" s="1"/>
      <c r="F22" s="1"/>
      <c r="G22" s="1"/>
      <c r="H22" s="1"/>
    </row>
    <row r="23" spans="1:8" ht="167.25" customHeight="1" thickBot="1">
      <c r="A23" s="123"/>
      <c r="B23" s="195" t="s">
        <v>14</v>
      </c>
      <c r="C23" s="207"/>
      <c r="D23" s="1"/>
      <c r="E23" s="1"/>
      <c r="F23" s="1"/>
      <c r="G23" s="1"/>
      <c r="H23" s="1"/>
    </row>
    <row r="24" spans="1:8" ht="36" customHeight="1" thickBot="1">
      <c r="A24" s="123"/>
      <c r="B24" s="194" t="s">
        <v>15</v>
      </c>
      <c r="C24" s="181"/>
      <c r="D24" s="1"/>
      <c r="E24" s="1"/>
      <c r="F24" s="1"/>
      <c r="G24" s="1"/>
      <c r="H24" s="1"/>
    </row>
    <row r="25" spans="1:8" ht="185.25" customHeight="1" thickBot="1">
      <c r="A25" s="123"/>
      <c r="B25" s="196" t="s">
        <v>14</v>
      </c>
      <c r="C25" s="208"/>
      <c r="D25" s="1"/>
      <c r="E25" s="1"/>
      <c r="F25" s="1"/>
      <c r="G25" s="1"/>
      <c r="H25" s="1"/>
    </row>
    <row r="26" spans="1:8" ht="163.5" customHeight="1" thickBot="1">
      <c r="A26" s="123"/>
      <c r="B26" s="197" t="s">
        <v>16</v>
      </c>
      <c r="C26" s="207"/>
    </row>
    <row r="27" spans="1:8" ht="188.25" customHeight="1" thickBot="1">
      <c r="A27" s="123"/>
      <c r="B27" s="237" t="s">
        <v>17</v>
      </c>
      <c r="C27" s="226"/>
    </row>
    <row r="28" spans="1:8" ht="66.75" customHeight="1" thickTop="1" thickBot="1">
      <c r="A28" s="123"/>
      <c r="B28" s="246" t="s">
        <v>18</v>
      </c>
      <c r="C28" s="238"/>
    </row>
    <row r="29" spans="1:8" ht="159" customHeight="1" thickTop="1" thickBot="1">
      <c r="A29" s="123"/>
      <c r="B29" s="236" t="s">
        <v>19</v>
      </c>
      <c r="C29" s="229"/>
    </row>
    <row r="30" spans="1:8" ht="126" customHeight="1" thickBot="1">
      <c r="A30" s="123"/>
      <c r="B30" s="199" t="s">
        <v>79</v>
      </c>
      <c r="C30" s="208"/>
    </row>
    <row r="31" spans="1:8" ht="102" customHeight="1" thickBot="1">
      <c r="A31" s="123"/>
      <c r="B31" s="198" t="s">
        <v>21</v>
      </c>
      <c r="C31" s="207"/>
    </row>
    <row r="32" spans="1:8" ht="123.75" customHeight="1" thickBot="1">
      <c r="A32" s="123"/>
      <c r="B32" s="200" t="s">
        <v>22</v>
      </c>
      <c r="C32" s="208"/>
    </row>
    <row r="33" spans="1:6" ht="111" customHeight="1" thickBot="1">
      <c r="A33" s="123"/>
      <c r="B33" s="201" t="s">
        <v>23</v>
      </c>
      <c r="C33" s="207"/>
    </row>
    <row r="34" spans="1:6" ht="138.75" customHeight="1" thickBot="1">
      <c r="A34" s="123"/>
      <c r="B34" s="202" t="s">
        <v>24</v>
      </c>
      <c r="C34" s="208"/>
    </row>
    <row r="35" spans="1:6" ht="106.5" customHeight="1" thickBot="1">
      <c r="A35" s="123"/>
      <c r="B35" s="203" t="s">
        <v>25</v>
      </c>
      <c r="C35" s="207"/>
    </row>
    <row r="36" spans="1:6" ht="147" customHeight="1" thickBot="1">
      <c r="A36" s="123"/>
      <c r="B36" s="204" t="s">
        <v>26</v>
      </c>
      <c r="C36" s="208"/>
      <c r="F36" s="176"/>
    </row>
    <row r="37" spans="1:6" s="178" customFormat="1" ht="68.25" customHeight="1" thickBot="1">
      <c r="A37" s="206"/>
      <c r="B37" s="228"/>
      <c r="C37" s="209"/>
      <c r="F37" s="247"/>
    </row>
    <row r="38" spans="1:6" ht="62.25" customHeight="1" thickTop="1" thickBot="1">
      <c r="A38" s="123"/>
      <c r="B38" s="244" t="s">
        <v>27</v>
      </c>
      <c r="C38" s="230"/>
      <c r="F38" s="177"/>
    </row>
    <row r="39" spans="1:6" ht="143.25" customHeight="1" thickTop="1" thickBot="1">
      <c r="A39" s="123"/>
      <c r="B39" s="231" t="s">
        <v>28</v>
      </c>
      <c r="C39" s="233"/>
    </row>
    <row r="40" spans="1:6" ht="78" customHeight="1" thickTop="1" thickBot="1">
      <c r="A40" s="123"/>
      <c r="B40" s="245" t="s">
        <v>29</v>
      </c>
      <c r="C40" s="234"/>
    </row>
    <row r="41" spans="1:6" ht="197.25" customHeight="1" thickTop="1" thickBot="1">
      <c r="A41" s="123"/>
      <c r="B41" s="232" t="s">
        <v>70</v>
      </c>
      <c r="C41" s="235"/>
    </row>
    <row r="42" spans="1:6" ht="15.75" customHeight="1" thickTop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sheetProtection algorithmName="SHA-512" hashValue="DKzqH1+7CZKxfJaxm1V6y06KvP9Vq703EbVTTCY0OPel/knOTwgFl5gvUdJ8TXHqYzHeiOMYHK15bh1xBBp2+A==" saltValue="0iJR52vgwXL6fTVmGP1Xiw==" spinCount="100000" sheet="1" objects="1" scenarios="1" insertRows="0"/>
  <mergeCells count="3">
    <mergeCell ref="B4:C4"/>
    <mergeCell ref="B6:C6"/>
    <mergeCell ref="B3:C3"/>
  </mergeCells>
  <pageMargins left="0.25" right="0.25" top="0.25" bottom="0.25" header="0.3" footer="0.3"/>
  <pageSetup scale="32" fitToHeight="0" orientation="portrait" r:id="rId1"/>
  <rowBreaks count="3" manualBreakCount="3">
    <brk id="19" max="3" man="1"/>
    <brk id="36" max="3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56E7-9B0D-4740-8A33-78F0E83C28DE}">
  <sheetPr>
    <pageSetUpPr fitToPage="1"/>
  </sheetPr>
  <dimension ref="A1:K904"/>
  <sheetViews>
    <sheetView zoomScaleNormal="100" workbookViewId="0">
      <selection activeCell="B10" sqref="B9:B10"/>
    </sheetView>
  </sheetViews>
  <sheetFormatPr defaultColWidth="14.42578125" defaultRowHeight="15" customHeight="1"/>
  <cols>
    <col min="1" max="1" width="59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66"/>
      <c r="B1" s="266"/>
      <c r="C1" s="266"/>
    </row>
    <row r="2" spans="1:11" ht="27.75" customHeight="1">
      <c r="A2" s="267" t="s">
        <v>30</v>
      </c>
      <c r="B2" s="267"/>
      <c r="C2" s="267"/>
      <c r="D2" s="267"/>
      <c r="E2" s="267"/>
      <c r="F2" s="267"/>
    </row>
    <row r="3" spans="1:11" ht="42.75" customHeight="1" thickBot="1">
      <c r="A3" s="268" t="s">
        <v>77</v>
      </c>
      <c r="B3" s="269"/>
      <c r="C3" s="269"/>
      <c r="D3" s="269"/>
      <c r="E3" s="269"/>
      <c r="F3" s="270"/>
      <c r="G3" s="98"/>
    </row>
    <row r="4" spans="1:11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3" t="s">
        <v>35</v>
      </c>
      <c r="F4" s="134" t="s">
        <v>36</v>
      </c>
    </row>
    <row r="5" spans="1:11" ht="24" customHeight="1" thickBot="1">
      <c r="A5" s="167" t="s">
        <v>2</v>
      </c>
      <c r="B5" s="22"/>
      <c r="C5" s="22"/>
      <c r="D5" s="15"/>
      <c r="E5" s="24"/>
      <c r="F5" s="122"/>
      <c r="G5" s="121"/>
      <c r="H5" s="1"/>
      <c r="I5" s="1"/>
      <c r="J5" s="1"/>
      <c r="K5" s="1"/>
    </row>
    <row r="6" spans="1:11" ht="50.25" customHeight="1" thickBot="1">
      <c r="A6" s="251" t="s">
        <v>71</v>
      </c>
      <c r="B6" s="91"/>
      <c r="C6" s="91"/>
      <c r="D6" s="91"/>
      <c r="E6" s="219"/>
      <c r="F6" s="49"/>
    </row>
    <row r="7" spans="1:11" ht="24" customHeight="1" thickBot="1">
      <c r="A7" s="140" t="s">
        <v>72</v>
      </c>
      <c r="B7" s="114"/>
      <c r="C7" s="114"/>
      <c r="D7" s="114"/>
      <c r="E7" s="60">
        <f t="shared" ref="E7:E17" si="0">SUM(B7:D7)</f>
        <v>0</v>
      </c>
      <c r="F7" s="49"/>
    </row>
    <row r="8" spans="1:11" ht="32.25" customHeight="1" thickBot="1">
      <c r="A8" s="248" t="s">
        <v>69</v>
      </c>
      <c r="B8" s="114"/>
      <c r="C8" s="114"/>
      <c r="D8" s="114"/>
      <c r="E8" s="60">
        <f t="shared" si="0"/>
        <v>0</v>
      </c>
      <c r="F8" s="49"/>
    </row>
    <row r="9" spans="1:11" ht="24" customHeight="1" thickBot="1">
      <c r="A9" s="31" t="s">
        <v>3</v>
      </c>
      <c r="B9" s="91"/>
      <c r="C9" s="91"/>
      <c r="D9" s="91"/>
      <c r="E9" s="219"/>
      <c r="F9" s="53"/>
    </row>
    <row r="10" spans="1:11" ht="24" customHeight="1" thickBot="1">
      <c r="A10" s="66" t="s">
        <v>4</v>
      </c>
      <c r="B10" s="114"/>
      <c r="C10" s="114"/>
      <c r="D10" s="114"/>
      <c r="E10" s="60">
        <f t="shared" si="0"/>
        <v>0</v>
      </c>
      <c r="F10" s="50"/>
    </row>
    <row r="11" spans="1:11" ht="24" customHeight="1" thickBot="1">
      <c r="A11" s="67" t="s">
        <v>5</v>
      </c>
      <c r="B11" s="114"/>
      <c r="C11" s="114"/>
      <c r="D11" s="114"/>
      <c r="E11" s="60">
        <f t="shared" si="0"/>
        <v>0</v>
      </c>
      <c r="F11" s="53"/>
    </row>
    <row r="12" spans="1:11" ht="24" customHeight="1" thickBot="1">
      <c r="A12" s="59" t="s">
        <v>6</v>
      </c>
      <c r="B12" s="114"/>
      <c r="C12" s="114"/>
      <c r="D12" s="114"/>
      <c r="E12" s="60">
        <f t="shared" si="0"/>
        <v>0</v>
      </c>
      <c r="F12" s="53"/>
    </row>
    <row r="13" spans="1:11" ht="24" customHeight="1" thickBot="1">
      <c r="A13" s="31" t="s">
        <v>7</v>
      </c>
      <c r="B13" s="114"/>
      <c r="C13" s="114"/>
      <c r="D13" s="114"/>
      <c r="E13" s="60">
        <f t="shared" si="0"/>
        <v>0</v>
      </c>
      <c r="F13" s="50"/>
    </row>
    <row r="14" spans="1:11" ht="24" customHeight="1" thickBot="1">
      <c r="A14" s="59" t="s">
        <v>8</v>
      </c>
      <c r="B14" s="114"/>
      <c r="C14" s="114"/>
      <c r="D14" s="114"/>
      <c r="E14" s="60">
        <f t="shared" si="0"/>
        <v>0</v>
      </c>
      <c r="F14" s="53"/>
    </row>
    <row r="15" spans="1:11" ht="24" customHeight="1" thickBot="1">
      <c r="A15" s="31" t="s">
        <v>9</v>
      </c>
      <c r="B15" s="114"/>
      <c r="C15" s="114"/>
      <c r="D15" s="114"/>
      <c r="E15" s="60">
        <f t="shared" si="0"/>
        <v>0</v>
      </c>
      <c r="F15" s="50"/>
    </row>
    <row r="16" spans="1:11" ht="24" customHeight="1" thickBot="1">
      <c r="A16" s="59" t="s">
        <v>10</v>
      </c>
      <c r="B16" s="114"/>
      <c r="C16" s="114"/>
      <c r="D16" s="114"/>
      <c r="E16" s="60">
        <f t="shared" si="0"/>
        <v>0</v>
      </c>
      <c r="F16" s="53"/>
    </row>
    <row r="17" spans="1:11" ht="24" customHeight="1" thickBot="1">
      <c r="A17" s="31" t="s">
        <v>11</v>
      </c>
      <c r="B17" s="114"/>
      <c r="C17" s="114"/>
      <c r="D17" s="114"/>
      <c r="E17" s="60">
        <f t="shared" si="0"/>
        <v>0</v>
      </c>
      <c r="F17" s="50"/>
    </row>
    <row r="18" spans="1:11" ht="39" customHeight="1" thickBot="1">
      <c r="A18" s="36" t="s">
        <v>37</v>
      </c>
      <c r="B18" s="61">
        <f>SUM(B7,B8,B10:B17)</f>
        <v>0</v>
      </c>
      <c r="C18" s="61">
        <f>SUM(C7,C8,C10:C17)</f>
        <v>0</v>
      </c>
      <c r="D18" s="61">
        <f>SUM(D7,D8,D10:D17)</f>
        <v>0</v>
      </c>
      <c r="E18" s="63">
        <f>SUM(B18:D18)</f>
        <v>0</v>
      </c>
      <c r="F18" s="51"/>
      <c r="G18" s="1"/>
      <c r="H18" s="1"/>
      <c r="I18" s="1"/>
      <c r="J18" s="1"/>
      <c r="K18" s="1"/>
    </row>
    <row r="19" spans="1:11" ht="24" customHeight="1" thickBot="1">
      <c r="A19" s="162" t="s">
        <v>12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" customHeight="1" thickBot="1">
      <c r="A20" s="33" t="s">
        <v>13</v>
      </c>
      <c r="B20" s="95"/>
      <c r="C20" s="95"/>
      <c r="D20" s="95"/>
      <c r="E20" s="219"/>
      <c r="F20" s="50"/>
      <c r="G20" s="1"/>
      <c r="H20" s="1"/>
      <c r="I20" s="1"/>
      <c r="J20" s="1"/>
      <c r="K20" s="1"/>
    </row>
    <row r="21" spans="1:11" ht="24" customHeight="1" thickBot="1">
      <c r="A21" s="34" t="s">
        <v>14</v>
      </c>
      <c r="B21" s="115"/>
      <c r="C21" s="115"/>
      <c r="D21" s="115"/>
      <c r="E21" s="60">
        <f t="shared" ref="E21:E25" si="1">SUM(B21:D21)</f>
        <v>0</v>
      </c>
      <c r="F21" s="53"/>
      <c r="G21" s="1"/>
      <c r="H21" s="1"/>
      <c r="I21" s="1"/>
      <c r="J21" s="1"/>
      <c r="K21" s="1"/>
    </row>
    <row r="22" spans="1:11" ht="24" customHeight="1" thickBot="1">
      <c r="A22" s="74" t="s">
        <v>15</v>
      </c>
      <c r="B22" s="95"/>
      <c r="C22" s="95"/>
      <c r="D22" s="95"/>
      <c r="E22" s="219"/>
      <c r="F22" s="53"/>
      <c r="G22" s="1"/>
      <c r="H22" s="1"/>
      <c r="I22" s="1"/>
      <c r="J22" s="1"/>
      <c r="K22" s="1"/>
    </row>
    <row r="23" spans="1:11" ht="24" customHeight="1" thickBot="1">
      <c r="A23" s="73" t="s">
        <v>14</v>
      </c>
      <c r="B23" s="115"/>
      <c r="C23" s="115"/>
      <c r="D23" s="115"/>
      <c r="E23" s="60">
        <f t="shared" si="1"/>
        <v>0</v>
      </c>
      <c r="F23" s="53"/>
      <c r="G23" s="1"/>
      <c r="H23" s="1"/>
      <c r="I23" s="1"/>
      <c r="J23" s="1"/>
      <c r="K23" s="1"/>
    </row>
    <row r="24" spans="1:11" ht="24" customHeight="1" thickBot="1">
      <c r="A24" s="37" t="s">
        <v>16</v>
      </c>
      <c r="B24" s="115"/>
      <c r="C24" s="115"/>
      <c r="D24" s="115"/>
      <c r="E24" s="60">
        <f t="shared" si="1"/>
        <v>0</v>
      </c>
      <c r="F24" s="53"/>
      <c r="G24" s="1"/>
      <c r="H24" s="1"/>
      <c r="I24" s="1"/>
      <c r="J24" s="1"/>
      <c r="K24" s="1"/>
    </row>
    <row r="25" spans="1:11" ht="24" customHeight="1" thickBot="1">
      <c r="A25" s="75" t="s">
        <v>17</v>
      </c>
      <c r="B25" s="115"/>
      <c r="C25" s="115"/>
      <c r="D25" s="115"/>
      <c r="E25" s="60">
        <f t="shared" si="1"/>
        <v>0</v>
      </c>
      <c r="F25" s="50"/>
      <c r="G25" s="1"/>
      <c r="H25" s="1"/>
      <c r="I25" s="1"/>
      <c r="J25" s="1"/>
      <c r="K25" s="1"/>
    </row>
    <row r="26" spans="1:11" ht="27" customHeight="1" thickBot="1">
      <c r="A26" s="36" t="s">
        <v>38</v>
      </c>
      <c r="B26" s="61">
        <f>SUM(B21,B23:B25)</f>
        <v>0</v>
      </c>
      <c r="C26" s="61">
        <f>SUM(C21,C23:C25)</f>
        <v>0</v>
      </c>
      <c r="D26" s="61">
        <f>SUM(D21,D23:D25)</f>
        <v>0</v>
      </c>
      <c r="E26" s="62">
        <f>SUM(B26:D26)</f>
        <v>0</v>
      </c>
      <c r="F26" s="51"/>
      <c r="G26" s="1"/>
      <c r="H26" s="1"/>
      <c r="I26" s="1"/>
      <c r="J26" s="1"/>
      <c r="K26" s="1"/>
    </row>
    <row r="27" spans="1:11" ht="32.25" customHeight="1" thickBot="1">
      <c r="A27" s="137" t="s">
        <v>18</v>
      </c>
      <c r="B27" s="18"/>
      <c r="C27" s="18"/>
      <c r="D27" s="18"/>
      <c r="E27" s="27"/>
      <c r="F27" s="52"/>
    </row>
    <row r="28" spans="1:11" ht="24" customHeight="1" thickBot="1">
      <c r="A28" s="68" t="s">
        <v>19</v>
      </c>
      <c r="B28" s="116"/>
      <c r="C28" s="116"/>
      <c r="D28" s="116"/>
      <c r="E28" s="60">
        <f t="shared" ref="E28:E36" si="2">SUM(B28:D28)</f>
        <v>0</v>
      </c>
      <c r="F28" s="53"/>
    </row>
    <row r="29" spans="1:11" ht="24" customHeight="1" thickBot="1">
      <c r="A29" s="41" t="s">
        <v>20</v>
      </c>
      <c r="B29" s="117"/>
      <c r="C29" s="114"/>
      <c r="D29" s="114"/>
      <c r="E29" s="60">
        <f t="shared" si="2"/>
        <v>0</v>
      </c>
      <c r="F29" s="50"/>
    </row>
    <row r="30" spans="1:11" ht="24" customHeight="1" thickBot="1">
      <c r="A30" s="68" t="s">
        <v>21</v>
      </c>
      <c r="B30" s="117"/>
      <c r="C30" s="114"/>
      <c r="D30" s="114"/>
      <c r="E30" s="60">
        <f t="shared" si="2"/>
        <v>0</v>
      </c>
      <c r="F30" s="54"/>
    </row>
    <row r="31" spans="1:11" ht="24" customHeight="1" thickBot="1">
      <c r="A31" s="42" t="s">
        <v>22</v>
      </c>
      <c r="B31" s="117"/>
      <c r="C31" s="114"/>
      <c r="D31" s="114"/>
      <c r="E31" s="60">
        <f t="shared" si="2"/>
        <v>0</v>
      </c>
      <c r="F31" s="55"/>
    </row>
    <row r="32" spans="1:11" ht="24" customHeight="1" thickBot="1">
      <c r="A32" s="68" t="s">
        <v>23</v>
      </c>
      <c r="B32" s="117"/>
      <c r="C32" s="114"/>
      <c r="D32" s="114"/>
      <c r="E32" s="60">
        <f t="shared" si="2"/>
        <v>0</v>
      </c>
      <c r="F32" s="54"/>
    </row>
    <row r="33" spans="1:6" ht="24" customHeight="1" thickBot="1">
      <c r="A33" s="69" t="s">
        <v>24</v>
      </c>
      <c r="B33" s="117"/>
      <c r="C33" s="114"/>
      <c r="D33" s="114"/>
      <c r="E33" s="60">
        <f t="shared" si="2"/>
        <v>0</v>
      </c>
      <c r="F33" s="54"/>
    </row>
    <row r="34" spans="1:6" ht="24" customHeight="1" thickBot="1">
      <c r="A34" s="68" t="s">
        <v>25</v>
      </c>
      <c r="B34" s="117"/>
      <c r="C34" s="114"/>
      <c r="D34" s="114"/>
      <c r="E34" s="60">
        <f t="shared" si="2"/>
        <v>0</v>
      </c>
      <c r="F34" s="54"/>
    </row>
    <row r="35" spans="1:6" ht="24" customHeight="1" thickBot="1">
      <c r="A35" s="70" t="s">
        <v>26</v>
      </c>
      <c r="B35" s="117"/>
      <c r="C35" s="114"/>
      <c r="D35" s="114"/>
      <c r="E35" s="60">
        <f t="shared" si="2"/>
        <v>0</v>
      </c>
      <c r="F35" s="55"/>
    </row>
    <row r="36" spans="1:6" ht="27.75" customHeight="1" thickBot="1">
      <c r="A36" s="168" t="s">
        <v>39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2"/>
        <v>0</v>
      </c>
      <c r="F36" s="56"/>
    </row>
    <row r="37" spans="1:6" ht="26.25" customHeight="1" thickBot="1">
      <c r="A37" s="170" t="s">
        <v>27</v>
      </c>
      <c r="B37" s="16"/>
      <c r="C37" s="15"/>
      <c r="D37" s="16"/>
      <c r="E37" s="28"/>
      <c r="F37" s="57"/>
    </row>
    <row r="38" spans="1:6" ht="24" customHeight="1" thickBot="1">
      <c r="A38" s="44" t="s">
        <v>28</v>
      </c>
      <c r="B38" s="116"/>
      <c r="C38" s="114"/>
      <c r="D38" s="118"/>
      <c r="E38" s="60">
        <f>SUM(B38:D38)</f>
        <v>0</v>
      </c>
      <c r="F38" s="54"/>
    </row>
    <row r="39" spans="1:6" ht="36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7.75" customHeight="1" thickBot="1">
      <c r="A40" s="135" t="s">
        <v>29</v>
      </c>
      <c r="B40" s="21"/>
      <c r="C40" s="11"/>
      <c r="D40" s="11"/>
      <c r="E40" s="29"/>
      <c r="F40" s="57"/>
    </row>
    <row r="41" spans="1:6" ht="24" customHeight="1" thickBot="1">
      <c r="A41" s="38" t="s">
        <v>70</v>
      </c>
      <c r="B41" s="119"/>
      <c r="C41" s="120"/>
      <c r="D41" s="120"/>
      <c r="E41" s="60">
        <f>SUM(B41:D41)</f>
        <v>0</v>
      </c>
      <c r="F41" s="55"/>
    </row>
    <row r="42" spans="1:6" ht="25.5" customHeight="1" thickBot="1">
      <c r="A42" s="154" t="s">
        <v>41</v>
      </c>
      <c r="B42" s="64">
        <f>SUM(B41)</f>
        <v>0</v>
      </c>
      <c r="C42" s="61">
        <f t="shared" ref="C42:D42" si="3">SUM(C41)</f>
        <v>0</v>
      </c>
      <c r="D42" s="61">
        <f t="shared" si="3"/>
        <v>0</v>
      </c>
      <c r="E42" s="62">
        <f>SUM(B42:D42)</f>
        <v>0</v>
      </c>
      <c r="F42" s="56"/>
    </row>
    <row r="43" spans="1:6" ht="41.25" customHeight="1" thickBot="1">
      <c r="A43" s="173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42" customHeight="1">
      <c r="A44" s="1" t="s">
        <v>44</v>
      </c>
      <c r="B44" s="1" t="s">
        <v>45</v>
      </c>
      <c r="C44" s="1"/>
      <c r="D44" s="1"/>
      <c r="E44" s="47"/>
      <c r="F44" s="48"/>
    </row>
    <row r="45" spans="1:6" ht="15.75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eEYn+xrQauDynJbWEJnKo/Zxy/AdYNem8ER/DDoh4ttUL+HYgG3EZWNzf+mpn/SClZlxCU2M9ueSLJDEAj/+gQ==" saltValue="Wj3FuK7DMH6AmlRf/eTQtg==" spinCount="100000" sheet="1" objects="1" scenarios="1" insertRows="0"/>
  <mergeCells count="3">
    <mergeCell ref="A1:C1"/>
    <mergeCell ref="A2:F2"/>
    <mergeCell ref="A3:F3"/>
  </mergeCells>
  <pageMargins left="0.25" right="0.25" top="0.25" bottom="0" header="0.3" footer="0.3"/>
  <pageSetup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DB84-868C-498F-B155-C32BC600FB11}">
  <sheetPr>
    <pageSetUpPr fitToPage="1"/>
  </sheetPr>
  <dimension ref="A1:K904"/>
  <sheetViews>
    <sheetView topLeftCell="A20" zoomScaleNormal="100" zoomScaleSheetLayoutView="100" workbookViewId="0">
      <selection activeCell="A29" sqref="A29"/>
    </sheetView>
  </sheetViews>
  <sheetFormatPr defaultColWidth="14.42578125" defaultRowHeight="15"/>
  <cols>
    <col min="1" max="1" width="71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66"/>
      <c r="B1" s="266"/>
      <c r="C1" s="266"/>
    </row>
    <row r="2" spans="1:11" ht="27.75" customHeight="1">
      <c r="A2" s="267" t="s">
        <v>43</v>
      </c>
      <c r="B2" s="267"/>
      <c r="C2" s="267"/>
      <c r="D2" s="267"/>
      <c r="E2" s="267"/>
      <c r="F2" s="267"/>
    </row>
    <row r="3" spans="1:11" ht="42.75" customHeight="1" thickBot="1">
      <c r="A3" s="268" t="s">
        <v>76</v>
      </c>
      <c r="B3" s="269"/>
      <c r="C3" s="269"/>
      <c r="D3" s="269"/>
      <c r="E3" s="269"/>
      <c r="F3" s="270"/>
      <c r="G3" s="98"/>
    </row>
    <row r="4" spans="1:11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2" t="s">
        <v>35</v>
      </c>
      <c r="F4" s="134" t="s">
        <v>36</v>
      </c>
    </row>
    <row r="5" spans="1:11" ht="33" customHeight="1" thickBot="1">
      <c r="A5" s="167" t="s">
        <v>2</v>
      </c>
      <c r="B5" s="22"/>
      <c r="C5" s="22"/>
      <c r="D5" s="15"/>
      <c r="E5" s="24"/>
      <c r="F5" s="96"/>
      <c r="G5" s="1"/>
      <c r="H5" s="1"/>
      <c r="I5" s="1"/>
      <c r="J5" s="1"/>
      <c r="K5" s="1"/>
    </row>
    <row r="6" spans="1:11" ht="44.25" customHeight="1" thickBot="1">
      <c r="A6" s="251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19"/>
      <c r="F6" s="49"/>
    </row>
    <row r="7" spans="1:11" ht="30.75" customHeight="1" thickBot="1">
      <c r="A7" s="140" t="str">
        <v xml:space="preserve">Candidate Salary, Bonus and Incentives (up to $40,000)
</v>
      </c>
      <c r="B7" s="114"/>
      <c r="C7" s="114"/>
      <c r="D7" s="114"/>
      <c r="E7" s="60">
        <f t="shared" ref="E7:E18" si="0">SUM(B7:D7)</f>
        <v>0</v>
      </c>
      <c r="F7" s="49"/>
    </row>
    <row r="8" spans="1:11" ht="30.75" customHeight="1" thickBot="1">
      <c r="A8" s="72" t="str">
        <v>Candidate Engagement (5% of $40,000)</v>
      </c>
      <c r="B8" s="114"/>
      <c r="C8" s="114"/>
      <c r="D8" s="114"/>
      <c r="E8" s="60">
        <f t="shared" si="0"/>
        <v>0</v>
      </c>
      <c r="F8" s="49"/>
    </row>
    <row r="9" spans="1:11" ht="30.75" customHeight="1" thickBot="1">
      <c r="A9" s="31" t="s">
        <v>3</v>
      </c>
      <c r="B9" s="169"/>
      <c r="C9" s="169"/>
      <c r="D9" s="169"/>
      <c r="E9" s="219"/>
      <c r="F9" s="53"/>
    </row>
    <row r="10" spans="1:11" ht="30.75" customHeight="1" thickBot="1">
      <c r="A10" s="66" t="s">
        <v>4</v>
      </c>
      <c r="B10" s="114"/>
      <c r="C10" s="114"/>
      <c r="D10" s="114"/>
      <c r="E10" s="60">
        <f t="shared" si="0"/>
        <v>0</v>
      </c>
      <c r="F10" s="50"/>
    </row>
    <row r="11" spans="1:11" ht="30.75" customHeight="1" thickBot="1">
      <c r="A11" s="67" t="s">
        <v>5</v>
      </c>
      <c r="B11" s="114"/>
      <c r="C11" s="114"/>
      <c r="D11" s="114"/>
      <c r="E11" s="60">
        <f t="shared" si="0"/>
        <v>0</v>
      </c>
      <c r="F11" s="53"/>
    </row>
    <row r="12" spans="1:11" ht="30.75" customHeight="1" thickBot="1">
      <c r="A12" s="59" t="s">
        <v>6</v>
      </c>
      <c r="B12" s="114"/>
      <c r="C12" s="114"/>
      <c r="D12" s="114"/>
      <c r="E12" s="60">
        <f t="shared" si="0"/>
        <v>0</v>
      </c>
      <c r="F12" s="53"/>
    </row>
    <row r="13" spans="1:11" ht="30.75" customHeight="1" thickBot="1">
      <c r="A13" s="31" t="s">
        <v>7</v>
      </c>
      <c r="B13" s="114"/>
      <c r="C13" s="114"/>
      <c r="D13" s="114"/>
      <c r="E13" s="60">
        <f t="shared" si="0"/>
        <v>0</v>
      </c>
      <c r="F13" s="50"/>
    </row>
    <row r="14" spans="1:11" ht="30.75" customHeight="1" thickBot="1">
      <c r="A14" s="59" t="s">
        <v>78</v>
      </c>
      <c r="B14" s="114"/>
      <c r="C14" s="114"/>
      <c r="D14" s="114"/>
      <c r="E14" s="60">
        <f t="shared" si="0"/>
        <v>0</v>
      </c>
      <c r="F14" s="53"/>
    </row>
    <row r="15" spans="1:11" ht="30.75" customHeight="1" thickBot="1">
      <c r="A15" s="31" t="s">
        <v>9</v>
      </c>
      <c r="B15" s="114"/>
      <c r="C15" s="114"/>
      <c r="D15" s="114"/>
      <c r="E15" s="60">
        <f t="shared" si="0"/>
        <v>0</v>
      </c>
      <c r="F15" s="50"/>
    </row>
    <row r="16" spans="1:11" ht="30.75" customHeight="1" thickBot="1">
      <c r="A16" s="59" t="s">
        <v>10</v>
      </c>
      <c r="B16" s="114"/>
      <c r="C16" s="114"/>
      <c r="D16" s="114"/>
      <c r="E16" s="60">
        <f t="shared" si="0"/>
        <v>0</v>
      </c>
      <c r="F16" s="53"/>
    </row>
    <row r="17" spans="1:11" ht="30.75" customHeight="1" thickBot="1">
      <c r="A17" s="31" t="s">
        <v>11</v>
      </c>
      <c r="B17" s="114"/>
      <c r="C17" s="114"/>
      <c r="D17" s="114"/>
      <c r="E17" s="60">
        <f t="shared" si="0"/>
        <v>0</v>
      </c>
      <c r="F17" s="50"/>
    </row>
    <row r="18" spans="1:11" ht="26.25" customHeight="1" thickBot="1">
      <c r="A18" s="32" t="s">
        <v>37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63">
        <f t="shared" si="0"/>
        <v>0</v>
      </c>
      <c r="F18" s="51"/>
      <c r="G18" s="1"/>
      <c r="H18" s="1"/>
      <c r="I18" s="1"/>
      <c r="J18" s="1"/>
      <c r="K18" s="1"/>
    </row>
    <row r="19" spans="1:11" ht="23.25" customHeight="1" thickBot="1">
      <c r="A19" s="162" t="s">
        <v>12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" customHeight="1" thickBot="1">
      <c r="A20" s="33" t="s">
        <v>13</v>
      </c>
      <c r="B20" s="95"/>
      <c r="C20" s="95"/>
      <c r="D20" s="95"/>
      <c r="E20" s="219"/>
      <c r="F20" s="50"/>
      <c r="G20" s="1"/>
      <c r="H20" s="1"/>
      <c r="I20" s="1"/>
      <c r="J20" s="1"/>
      <c r="K20" s="1"/>
    </row>
    <row r="21" spans="1:11" ht="24" customHeight="1" thickBot="1">
      <c r="A21" s="34" t="s">
        <v>14</v>
      </c>
      <c r="B21" s="115"/>
      <c r="C21" s="115"/>
      <c r="D21" s="115"/>
      <c r="E21" s="60">
        <f t="shared" ref="E21:E26" si="2">SUM(B21:D21)</f>
        <v>0</v>
      </c>
      <c r="F21" s="53"/>
      <c r="G21" s="1"/>
      <c r="H21" s="1"/>
      <c r="I21" s="1"/>
      <c r="J21" s="1"/>
      <c r="K21" s="1"/>
    </row>
    <row r="22" spans="1:11" ht="24" customHeight="1" thickBot="1">
      <c r="A22" s="74" t="s">
        <v>15</v>
      </c>
      <c r="B22" s="95"/>
      <c r="C22" s="95"/>
      <c r="D22" s="95"/>
      <c r="E22" s="219"/>
      <c r="F22" s="53"/>
      <c r="G22" s="1"/>
      <c r="H22" s="1"/>
      <c r="I22" s="1"/>
      <c r="J22" s="1"/>
      <c r="K22" s="1"/>
    </row>
    <row r="23" spans="1:11" ht="24" customHeight="1" thickBot="1">
      <c r="A23" s="73" t="s">
        <v>14</v>
      </c>
      <c r="B23" s="115"/>
      <c r="C23" s="115"/>
      <c r="D23" s="115"/>
      <c r="E23" s="60">
        <f t="shared" si="2"/>
        <v>0</v>
      </c>
      <c r="F23" s="53"/>
      <c r="G23" s="1"/>
      <c r="H23" s="1"/>
      <c r="I23" s="1"/>
      <c r="J23" s="1"/>
      <c r="K23" s="1"/>
    </row>
    <row r="24" spans="1:11" ht="24" customHeight="1" thickBot="1">
      <c r="A24" s="37" t="s">
        <v>16</v>
      </c>
      <c r="B24" s="115"/>
      <c r="C24" s="115"/>
      <c r="D24" s="115"/>
      <c r="E24" s="60">
        <f t="shared" si="2"/>
        <v>0</v>
      </c>
      <c r="F24" s="53"/>
      <c r="G24" s="1"/>
      <c r="H24" s="1"/>
      <c r="I24" s="1"/>
      <c r="J24" s="1"/>
      <c r="K24" s="1"/>
    </row>
    <row r="25" spans="1:11" ht="24" customHeight="1" thickBot="1">
      <c r="A25" s="75" t="s">
        <v>17</v>
      </c>
      <c r="B25" s="115"/>
      <c r="C25" s="115"/>
      <c r="D25" s="115"/>
      <c r="E25" s="60">
        <f t="shared" si="2"/>
        <v>0</v>
      </c>
      <c r="F25" s="50"/>
      <c r="G25" s="1"/>
      <c r="H25" s="1"/>
      <c r="I25" s="1"/>
      <c r="J25" s="1"/>
      <c r="K25" s="1"/>
    </row>
    <row r="26" spans="1:11" ht="33.75" customHeight="1" thickBot="1">
      <c r="A26" s="36" t="s">
        <v>38</v>
      </c>
      <c r="B26" s="61">
        <f>SUM(B21,B23:B25)</f>
        <v>0</v>
      </c>
      <c r="C26" s="61">
        <f t="shared" ref="C26:D26" si="3">SUM(C21,C23:C25)</f>
        <v>0</v>
      </c>
      <c r="D26" s="61">
        <f t="shared" si="3"/>
        <v>0</v>
      </c>
      <c r="E26" s="62">
        <f t="shared" si="2"/>
        <v>0</v>
      </c>
      <c r="F26" s="51"/>
      <c r="G26" s="1"/>
      <c r="H26" s="1"/>
      <c r="I26" s="1"/>
      <c r="J26" s="1"/>
      <c r="K26" s="1"/>
    </row>
    <row r="27" spans="1:11" ht="32.25" customHeight="1" thickBot="1">
      <c r="A27" s="137" t="s">
        <v>18</v>
      </c>
      <c r="B27" s="18"/>
      <c r="C27" s="18"/>
      <c r="D27" s="18"/>
      <c r="E27" s="27"/>
      <c r="F27" s="52"/>
    </row>
    <row r="28" spans="1:11" ht="24" customHeight="1" thickBot="1">
      <c r="A28" s="68" t="s">
        <v>19</v>
      </c>
      <c r="B28" s="116"/>
      <c r="C28" s="116"/>
      <c r="D28" s="116"/>
      <c r="E28" s="60">
        <f t="shared" ref="E28:E36" si="4">SUM(B28:D28)</f>
        <v>0</v>
      </c>
      <c r="F28" s="53"/>
    </row>
    <row r="29" spans="1:11" ht="24" customHeight="1" thickBot="1">
      <c r="A29" s="41" t="s">
        <v>79</v>
      </c>
      <c r="B29" s="117"/>
      <c r="C29" s="114"/>
      <c r="D29" s="114"/>
      <c r="E29" s="60">
        <f t="shared" si="4"/>
        <v>0</v>
      </c>
      <c r="F29" s="50"/>
    </row>
    <row r="30" spans="1:11" ht="24" customHeight="1" thickBot="1">
      <c r="A30" s="68" t="s">
        <v>21</v>
      </c>
      <c r="B30" s="117"/>
      <c r="C30" s="114"/>
      <c r="D30" s="114"/>
      <c r="E30" s="60">
        <f t="shared" si="4"/>
        <v>0</v>
      </c>
      <c r="F30" s="54"/>
    </row>
    <row r="31" spans="1:11" ht="24" customHeight="1" thickBot="1">
      <c r="A31" s="42" t="s">
        <v>22</v>
      </c>
      <c r="B31" s="117"/>
      <c r="C31" s="114"/>
      <c r="D31" s="114"/>
      <c r="E31" s="60">
        <f t="shared" si="4"/>
        <v>0</v>
      </c>
      <c r="F31" s="55"/>
    </row>
    <row r="32" spans="1:11" ht="24" customHeight="1" thickBot="1">
      <c r="A32" s="68" t="s">
        <v>23</v>
      </c>
      <c r="B32" s="117"/>
      <c r="C32" s="114"/>
      <c r="D32" s="114"/>
      <c r="E32" s="60">
        <f t="shared" si="4"/>
        <v>0</v>
      </c>
      <c r="F32" s="54"/>
    </row>
    <row r="33" spans="1:6" ht="24" customHeight="1" thickBot="1">
      <c r="A33" s="69" t="s">
        <v>24</v>
      </c>
      <c r="B33" s="117"/>
      <c r="C33" s="114"/>
      <c r="D33" s="114"/>
      <c r="E33" s="60">
        <f t="shared" si="4"/>
        <v>0</v>
      </c>
      <c r="F33" s="54"/>
    </row>
    <row r="34" spans="1:6" ht="24" customHeight="1" thickBot="1">
      <c r="A34" s="68" t="s">
        <v>25</v>
      </c>
      <c r="B34" s="117"/>
      <c r="C34" s="114"/>
      <c r="D34" s="114"/>
      <c r="E34" s="60">
        <f t="shared" si="4"/>
        <v>0</v>
      </c>
      <c r="F34" s="54"/>
    </row>
    <row r="35" spans="1:6" ht="24" customHeight="1" thickBot="1">
      <c r="A35" s="70" t="s">
        <v>26</v>
      </c>
      <c r="B35" s="117"/>
      <c r="C35" s="114"/>
      <c r="D35" s="114"/>
      <c r="E35" s="60">
        <f t="shared" si="4"/>
        <v>0</v>
      </c>
      <c r="F35" s="55"/>
    </row>
    <row r="36" spans="1:6" ht="36.75" customHeight="1" thickBot="1">
      <c r="A36" s="168" t="s">
        <v>39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4"/>
        <v>0</v>
      </c>
      <c r="F36" s="56"/>
    </row>
    <row r="37" spans="1:6" ht="24" customHeight="1" thickBot="1">
      <c r="A37" s="170" t="s">
        <v>27</v>
      </c>
      <c r="B37" s="16"/>
      <c r="C37" s="15"/>
      <c r="D37" s="16"/>
      <c r="E37" s="28"/>
      <c r="F37" s="57"/>
    </row>
    <row r="38" spans="1:6" ht="24" customHeight="1" thickBot="1">
      <c r="A38" s="44" t="s">
        <v>28</v>
      </c>
      <c r="B38" s="116"/>
      <c r="C38" s="114"/>
      <c r="D38" s="118"/>
      <c r="E38" s="171">
        <f>SUM(B38:D38)</f>
        <v>0</v>
      </c>
      <c r="F38" s="54"/>
    </row>
    <row r="39" spans="1:6" ht="31.5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4" customHeight="1" thickBot="1">
      <c r="A40" s="135" t="s">
        <v>29</v>
      </c>
      <c r="B40" s="21"/>
      <c r="C40" s="11"/>
      <c r="D40" s="11"/>
      <c r="E40" s="29"/>
      <c r="F40" s="57"/>
    </row>
    <row r="41" spans="1:6" ht="24" customHeight="1" thickBot="1">
      <c r="A41" s="38" t="s">
        <v>70</v>
      </c>
      <c r="B41" s="119"/>
      <c r="C41" s="120"/>
      <c r="D41" s="120"/>
      <c r="E41" s="60">
        <f>SUM(B41:D41)</f>
        <v>0</v>
      </c>
      <c r="F41" s="55"/>
    </row>
    <row r="42" spans="1:6" ht="26.25" customHeight="1" thickBot="1">
      <c r="A42" s="154" t="s">
        <v>41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62">
        <f>SUM(B42:D42)</f>
        <v>0</v>
      </c>
      <c r="F42" s="56"/>
    </row>
    <row r="43" spans="1:6" ht="41.25" customHeight="1" thickBot="1">
      <c r="A43" s="174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34.5" customHeight="1">
      <c r="A44" s="1" t="s">
        <v>44</v>
      </c>
      <c r="B44" s="1" t="s">
        <v>45</v>
      </c>
      <c r="C44" s="1"/>
      <c r="D44" s="1"/>
      <c r="E44" s="47"/>
      <c r="F44" s="48"/>
    </row>
    <row r="45" spans="1:6" ht="18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P9/ekgdQyk2MwmaZH9HnIa3EW1u2T9wX5YsNQUu9K9LrIhcbs/pIcxGF5oRLQYsbOrR6vB2MOSNx6RDqAxduEg==" saltValue="mOXsnEpmmPRjp/zBR0BQkw==" spinCount="100000" sheet="1" objects="1" scenarios="1" insertRows="0"/>
  <mergeCells count="3">
    <mergeCell ref="A1:C1"/>
    <mergeCell ref="A2:F2"/>
    <mergeCell ref="A3:F3"/>
  </mergeCells>
  <pageMargins left="0.45" right="0.45" top="0.25" bottom="0.5" header="0.3" footer="0.3"/>
  <pageSetup scale="4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4073-10A0-46E0-8403-F84FBB97A5F6}">
  <sheetPr>
    <pageSetUpPr fitToPage="1"/>
  </sheetPr>
  <dimension ref="A1:K904"/>
  <sheetViews>
    <sheetView view="pageBreakPreview" topLeftCell="A5" zoomScaleNormal="100" zoomScaleSheetLayoutView="100" workbookViewId="0">
      <selection activeCell="A14" sqref="A14"/>
    </sheetView>
  </sheetViews>
  <sheetFormatPr defaultColWidth="14.42578125" defaultRowHeight="15"/>
  <cols>
    <col min="1" max="1" width="75.5703125" customWidth="1"/>
    <col min="2" max="5" width="54.7109375" customWidth="1"/>
    <col min="6" max="6" width="102.140625" hidden="1" customWidth="1"/>
    <col min="7" max="11" width="8.7109375" customWidth="1"/>
  </cols>
  <sheetData>
    <row r="1" spans="1:11" ht="32.25" customHeight="1">
      <c r="A1" s="266"/>
      <c r="B1" s="266"/>
      <c r="C1" s="266"/>
    </row>
    <row r="2" spans="1:11" ht="27.75" customHeight="1">
      <c r="A2" s="267" t="s">
        <v>48</v>
      </c>
      <c r="B2" s="267"/>
      <c r="C2" s="267"/>
      <c r="D2" s="267"/>
      <c r="E2" s="267"/>
      <c r="F2" s="267"/>
    </row>
    <row r="3" spans="1:11" ht="56.25" customHeight="1" thickBot="1">
      <c r="A3" s="268" t="s">
        <v>76</v>
      </c>
      <c r="B3" s="269"/>
      <c r="C3" s="269"/>
      <c r="D3" s="269"/>
      <c r="E3" s="269"/>
      <c r="F3" s="270"/>
      <c r="G3" s="98"/>
    </row>
    <row r="4" spans="1:11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2" t="s">
        <v>35</v>
      </c>
      <c r="F4" s="224" t="s">
        <v>36</v>
      </c>
    </row>
    <row r="5" spans="1:11" ht="24.95" customHeight="1" thickBot="1">
      <c r="A5" s="167" t="str">
        <f>'Year 2-Proposed Budget'!A5</f>
        <v>A. Candidate Support</v>
      </c>
      <c r="B5" s="22"/>
      <c r="C5" s="22"/>
      <c r="D5" s="15"/>
      <c r="E5" s="24"/>
      <c r="F5" s="96"/>
      <c r="G5" s="1"/>
      <c r="H5" s="1"/>
      <c r="I5" s="1"/>
      <c r="J5" s="1"/>
      <c r="K5" s="1"/>
    </row>
    <row r="6" spans="1:11" ht="35.25" customHeight="1" thickBot="1">
      <c r="A6" s="251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19"/>
      <c r="F6" s="49"/>
    </row>
    <row r="7" spans="1:11" ht="24.95" customHeight="1" thickBot="1">
      <c r="A7" s="148" t="str">
        <v xml:space="preserve">Candidate Salary, Bonus and Incentives (up to $40,000)
</v>
      </c>
      <c r="B7" s="114"/>
      <c r="C7" s="114"/>
      <c r="D7" s="114"/>
      <c r="E7" s="60">
        <f t="shared" ref="E7:E18" si="0">SUM(B7:D7)</f>
        <v>0</v>
      </c>
      <c r="F7" s="49"/>
    </row>
    <row r="8" spans="1:11" ht="24.95" customHeight="1" thickBot="1">
      <c r="A8" s="72" t="str">
        <v>Candidate Engagement (5% of $40,000)</v>
      </c>
      <c r="B8" s="114"/>
      <c r="C8" s="114"/>
      <c r="D8" s="114"/>
      <c r="E8" s="60">
        <f t="shared" si="0"/>
        <v>0</v>
      </c>
      <c r="F8" s="49"/>
    </row>
    <row r="9" spans="1:11" ht="24.95" customHeight="1" thickBot="1">
      <c r="A9" s="31" t="s">
        <v>3</v>
      </c>
      <c r="B9" s="169"/>
      <c r="C9" s="169"/>
      <c r="D9" s="169"/>
      <c r="E9" s="219"/>
      <c r="F9" s="53"/>
    </row>
    <row r="10" spans="1:11" ht="24.95" customHeight="1" thickBot="1">
      <c r="A10" s="66" t="s">
        <v>4</v>
      </c>
      <c r="B10" s="114"/>
      <c r="C10" s="114"/>
      <c r="D10" s="114"/>
      <c r="E10" s="60">
        <f t="shared" si="0"/>
        <v>0</v>
      </c>
      <c r="F10" s="50"/>
    </row>
    <row r="11" spans="1:11" ht="24.95" customHeight="1" thickBot="1">
      <c r="A11" s="67" t="s">
        <v>5</v>
      </c>
      <c r="B11" s="114"/>
      <c r="C11" s="114"/>
      <c r="D11" s="114"/>
      <c r="E11" s="60">
        <f t="shared" si="0"/>
        <v>0</v>
      </c>
      <c r="F11" s="53"/>
    </row>
    <row r="12" spans="1:11" ht="24.95" customHeight="1" thickBot="1">
      <c r="A12" s="59" t="s">
        <v>6</v>
      </c>
      <c r="B12" s="114"/>
      <c r="C12" s="114"/>
      <c r="D12" s="114"/>
      <c r="E12" s="60">
        <f t="shared" si="0"/>
        <v>0</v>
      </c>
      <c r="F12" s="53"/>
    </row>
    <row r="13" spans="1:11" ht="24.95" customHeight="1" thickBot="1">
      <c r="A13" s="31" t="s">
        <v>7</v>
      </c>
      <c r="B13" s="114"/>
      <c r="C13" s="114"/>
      <c r="D13" s="114"/>
      <c r="E13" s="60">
        <f t="shared" si="0"/>
        <v>0</v>
      </c>
      <c r="F13" s="50"/>
    </row>
    <row r="14" spans="1:11" ht="24.95" customHeight="1" thickBot="1">
      <c r="A14" s="59" t="s">
        <v>78</v>
      </c>
      <c r="B14" s="114"/>
      <c r="C14" s="114"/>
      <c r="D14" s="114"/>
      <c r="E14" s="60">
        <f t="shared" si="0"/>
        <v>0</v>
      </c>
      <c r="F14" s="53"/>
    </row>
    <row r="15" spans="1:11" ht="24.95" customHeight="1" thickBot="1">
      <c r="A15" s="31" t="s">
        <v>9</v>
      </c>
      <c r="B15" s="114"/>
      <c r="C15" s="114"/>
      <c r="D15" s="114"/>
      <c r="E15" s="60">
        <f t="shared" si="0"/>
        <v>0</v>
      </c>
      <c r="F15" s="50"/>
    </row>
    <row r="16" spans="1:11" ht="24.95" customHeight="1" thickBot="1">
      <c r="A16" s="59" t="s">
        <v>10</v>
      </c>
      <c r="B16" s="114"/>
      <c r="C16" s="114"/>
      <c r="D16" s="114"/>
      <c r="E16" s="60">
        <f t="shared" si="0"/>
        <v>0</v>
      </c>
      <c r="F16" s="53"/>
    </row>
    <row r="17" spans="1:11" ht="24.95" customHeight="1" thickBot="1">
      <c r="A17" s="31" t="s">
        <v>11</v>
      </c>
      <c r="B17" s="114"/>
      <c r="C17" s="114"/>
      <c r="D17" s="114"/>
      <c r="E17" s="60">
        <f t="shared" si="0"/>
        <v>0</v>
      </c>
      <c r="F17" s="50"/>
    </row>
    <row r="18" spans="1:11" ht="26.25" customHeight="1" thickBot="1">
      <c r="A18" s="36" t="s">
        <v>37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63">
        <f t="shared" si="0"/>
        <v>0</v>
      </c>
      <c r="F18" s="51"/>
      <c r="G18" s="1"/>
      <c r="H18" s="1"/>
      <c r="I18" s="1"/>
      <c r="J18" s="1"/>
      <c r="K18" s="1"/>
    </row>
    <row r="19" spans="1:11" ht="24.95" customHeight="1" thickBot="1">
      <c r="A19" s="162" t="s">
        <v>12</v>
      </c>
      <c r="B19" s="4"/>
      <c r="C19" s="4"/>
      <c r="D19" s="4"/>
      <c r="E19" s="26"/>
      <c r="F19" s="52"/>
      <c r="G19" s="1"/>
      <c r="H19" s="1"/>
      <c r="I19" s="1"/>
      <c r="J19" s="1"/>
      <c r="K19" s="1"/>
    </row>
    <row r="20" spans="1:11" ht="24.95" customHeight="1" thickBot="1">
      <c r="A20" s="33" t="s">
        <v>13</v>
      </c>
      <c r="B20" s="95"/>
      <c r="C20" s="95"/>
      <c r="D20" s="95"/>
      <c r="E20" s="219"/>
      <c r="F20" s="50"/>
      <c r="G20" s="1"/>
      <c r="H20" s="1"/>
      <c r="I20" s="1"/>
      <c r="J20" s="1"/>
      <c r="K20" s="1"/>
    </row>
    <row r="21" spans="1:11" ht="24.95" customHeight="1" thickBot="1">
      <c r="A21" s="34" t="s">
        <v>14</v>
      </c>
      <c r="B21" s="115"/>
      <c r="C21" s="115"/>
      <c r="D21" s="115"/>
      <c r="E21" s="60">
        <f t="shared" ref="E21:E26" si="2">SUM(B21:D21)</f>
        <v>0</v>
      </c>
      <c r="F21" s="53"/>
      <c r="G21" s="1"/>
      <c r="H21" s="1"/>
      <c r="I21" s="1"/>
      <c r="J21" s="1"/>
      <c r="K21" s="1"/>
    </row>
    <row r="22" spans="1:11" ht="24.95" customHeight="1" thickBot="1">
      <c r="A22" s="74" t="s">
        <v>15</v>
      </c>
      <c r="B22" s="95"/>
      <c r="C22" s="95"/>
      <c r="D22" s="95"/>
      <c r="E22" s="219"/>
      <c r="F22" s="53"/>
      <c r="G22" s="1"/>
      <c r="H22" s="1"/>
      <c r="I22" s="1"/>
      <c r="J22" s="1"/>
      <c r="K22" s="1"/>
    </row>
    <row r="23" spans="1:11" ht="24.95" customHeight="1" thickBot="1">
      <c r="A23" s="73" t="s">
        <v>14</v>
      </c>
      <c r="B23" s="115"/>
      <c r="C23" s="115"/>
      <c r="D23" s="115"/>
      <c r="E23" s="60">
        <f t="shared" si="2"/>
        <v>0</v>
      </c>
      <c r="F23" s="53"/>
      <c r="G23" s="1"/>
      <c r="H23" s="1"/>
      <c r="I23" s="1"/>
      <c r="J23" s="1"/>
      <c r="K23" s="1"/>
    </row>
    <row r="24" spans="1:11" ht="24.95" customHeight="1" thickBot="1">
      <c r="A24" s="37" t="s">
        <v>16</v>
      </c>
      <c r="B24" s="115"/>
      <c r="C24" s="115"/>
      <c r="D24" s="115"/>
      <c r="E24" s="60">
        <f t="shared" si="2"/>
        <v>0</v>
      </c>
      <c r="F24" s="53"/>
      <c r="G24" s="1"/>
      <c r="H24" s="1"/>
      <c r="I24" s="1"/>
      <c r="J24" s="1"/>
      <c r="K24" s="1"/>
    </row>
    <row r="25" spans="1:11" ht="24.95" customHeight="1" thickBot="1">
      <c r="A25" s="75" t="s">
        <v>17</v>
      </c>
      <c r="B25" s="115"/>
      <c r="C25" s="115"/>
      <c r="D25" s="115"/>
      <c r="E25" s="60">
        <f t="shared" si="2"/>
        <v>0</v>
      </c>
      <c r="F25" s="50"/>
      <c r="G25" s="1"/>
      <c r="H25" s="1"/>
      <c r="I25" s="1"/>
      <c r="J25" s="1"/>
      <c r="K25" s="1"/>
    </row>
    <row r="26" spans="1:11" ht="28.5" customHeight="1" thickBot="1">
      <c r="A26" s="36" t="s">
        <v>38</v>
      </c>
      <c r="B26" s="61">
        <f>SUM(B21,B23:B25)</f>
        <v>0</v>
      </c>
      <c r="C26" s="61">
        <f>SUM(C21,C23:C25)</f>
        <v>0</v>
      </c>
      <c r="D26" s="61">
        <f t="shared" ref="D26" si="3">SUM(D21,D23:D25)</f>
        <v>0</v>
      </c>
      <c r="E26" s="62">
        <f t="shared" si="2"/>
        <v>0</v>
      </c>
      <c r="F26" s="51"/>
      <c r="G26" s="1"/>
      <c r="H26" s="1"/>
      <c r="I26" s="1"/>
      <c r="J26" s="1"/>
      <c r="K26" s="1"/>
    </row>
    <row r="27" spans="1:11" ht="24" customHeight="1" thickBot="1">
      <c r="A27" s="137" t="s">
        <v>18</v>
      </c>
      <c r="B27" s="18"/>
      <c r="C27" s="18"/>
      <c r="D27" s="18"/>
      <c r="E27" s="27"/>
      <c r="F27" s="52"/>
    </row>
    <row r="28" spans="1:11" ht="24.95" customHeight="1" thickBot="1">
      <c r="A28" s="68" t="s">
        <v>19</v>
      </c>
      <c r="B28" s="116"/>
      <c r="C28" s="116"/>
      <c r="D28" s="116"/>
      <c r="E28" s="60">
        <f t="shared" ref="E28:E36" si="4">SUM(B28:D28)</f>
        <v>0</v>
      </c>
      <c r="F28" s="53"/>
    </row>
    <row r="29" spans="1:11" ht="24.95" customHeight="1" thickBot="1">
      <c r="A29" s="41" t="s">
        <v>79</v>
      </c>
      <c r="B29" s="117"/>
      <c r="C29" s="114"/>
      <c r="D29" s="114"/>
      <c r="E29" s="60">
        <f t="shared" si="4"/>
        <v>0</v>
      </c>
      <c r="F29" s="50"/>
    </row>
    <row r="30" spans="1:11" ht="24.95" customHeight="1" thickBot="1">
      <c r="A30" s="68" t="s">
        <v>21</v>
      </c>
      <c r="B30" s="117"/>
      <c r="C30" s="114"/>
      <c r="D30" s="114"/>
      <c r="E30" s="60">
        <f t="shared" si="4"/>
        <v>0</v>
      </c>
      <c r="F30" s="54"/>
    </row>
    <row r="31" spans="1:11" ht="24.95" customHeight="1" thickBot="1">
      <c r="A31" s="42" t="s">
        <v>22</v>
      </c>
      <c r="B31" s="117"/>
      <c r="C31" s="114"/>
      <c r="D31" s="114"/>
      <c r="E31" s="60">
        <f t="shared" si="4"/>
        <v>0</v>
      </c>
      <c r="F31" s="55"/>
    </row>
    <row r="32" spans="1:11" ht="24.95" customHeight="1" thickBot="1">
      <c r="A32" s="68" t="s">
        <v>23</v>
      </c>
      <c r="B32" s="117"/>
      <c r="C32" s="114"/>
      <c r="D32" s="114"/>
      <c r="E32" s="60">
        <f t="shared" si="4"/>
        <v>0</v>
      </c>
      <c r="F32" s="54"/>
    </row>
    <row r="33" spans="1:6" ht="24.95" customHeight="1" thickBot="1">
      <c r="A33" s="69" t="s">
        <v>24</v>
      </c>
      <c r="B33" s="117"/>
      <c r="C33" s="114"/>
      <c r="D33" s="114"/>
      <c r="E33" s="60">
        <f t="shared" si="4"/>
        <v>0</v>
      </c>
      <c r="F33" s="54"/>
    </row>
    <row r="34" spans="1:6" ht="24.95" customHeight="1" thickBot="1">
      <c r="A34" s="68" t="s">
        <v>25</v>
      </c>
      <c r="B34" s="117"/>
      <c r="C34" s="114"/>
      <c r="D34" s="114"/>
      <c r="E34" s="60">
        <f t="shared" si="4"/>
        <v>0</v>
      </c>
      <c r="F34" s="54"/>
    </row>
    <row r="35" spans="1:6" ht="24.95" customHeight="1" thickBot="1">
      <c r="A35" s="70" t="s">
        <v>26</v>
      </c>
      <c r="B35" s="117"/>
      <c r="C35" s="114"/>
      <c r="D35" s="114"/>
      <c r="E35" s="60">
        <f t="shared" si="4"/>
        <v>0</v>
      </c>
      <c r="F35" s="55"/>
    </row>
    <row r="36" spans="1:6" ht="26.25" customHeight="1" thickBot="1">
      <c r="A36" s="168" t="s">
        <v>39</v>
      </c>
      <c r="B36" s="64">
        <f>SUM(B28:B35)</f>
        <v>0</v>
      </c>
      <c r="C36" s="61">
        <f>SUM(C28:C35)</f>
        <v>0</v>
      </c>
      <c r="D36" s="61">
        <f>SUM(D28:D35)</f>
        <v>0</v>
      </c>
      <c r="E36" s="62">
        <f t="shared" si="4"/>
        <v>0</v>
      </c>
      <c r="F36" s="56"/>
    </row>
    <row r="37" spans="1:6" ht="24.95" customHeight="1" thickBot="1">
      <c r="A37" s="136" t="s">
        <v>27</v>
      </c>
      <c r="B37" s="16"/>
      <c r="C37" s="15"/>
      <c r="D37" s="16"/>
      <c r="E37" s="28"/>
      <c r="F37" s="57"/>
    </row>
    <row r="38" spans="1:6" ht="24.95" customHeight="1" thickBot="1">
      <c r="A38" s="44" t="s">
        <v>28</v>
      </c>
      <c r="B38" s="116"/>
      <c r="C38" s="114"/>
      <c r="D38" s="118"/>
      <c r="E38" s="60">
        <f>SUM(B38:D38)</f>
        <v>0</v>
      </c>
      <c r="F38" s="54"/>
    </row>
    <row r="39" spans="1:6" ht="25.5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62">
        <f>SUM(B39:D39)</f>
        <v>0</v>
      </c>
      <c r="F39" s="56"/>
    </row>
    <row r="40" spans="1:6" ht="24.95" customHeight="1" thickBot="1">
      <c r="A40" s="135" t="s">
        <v>29</v>
      </c>
      <c r="B40" s="21"/>
      <c r="C40" s="11"/>
      <c r="D40" s="11"/>
      <c r="E40" s="29"/>
      <c r="F40" s="57"/>
    </row>
    <row r="41" spans="1:6" ht="24.95" customHeight="1" thickBot="1">
      <c r="A41" s="38" t="s">
        <v>70</v>
      </c>
      <c r="B41" s="119"/>
      <c r="C41" s="120"/>
      <c r="D41" s="120"/>
      <c r="E41" s="60">
        <f>SUM(B41:D41)</f>
        <v>0</v>
      </c>
      <c r="F41" s="55"/>
    </row>
    <row r="42" spans="1:6" ht="30.75" customHeight="1" thickBot="1">
      <c r="A42" s="154" t="s">
        <v>41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62">
        <f>SUM(B42:D42)</f>
        <v>0</v>
      </c>
      <c r="F42" s="56"/>
    </row>
    <row r="43" spans="1:6" ht="41.25" customHeight="1" thickBot="1">
      <c r="A43" s="172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30">
        <f>SUM(B43:D43)</f>
        <v>0</v>
      </c>
      <c r="F43" s="58"/>
    </row>
    <row r="44" spans="1:6" ht="67.5" customHeight="1">
      <c r="A44" s="1" t="s">
        <v>44</v>
      </c>
      <c r="B44" s="1" t="s">
        <v>49</v>
      </c>
      <c r="C44" s="1"/>
      <c r="D44" s="1"/>
      <c r="E44" s="47"/>
      <c r="F44" s="48"/>
    </row>
    <row r="45" spans="1:6" ht="15.75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WJZFgNlpQbsWVRYFYMdl05RIn+uCViM9o7asXhX+qGNZCeI84pfYKQUZk7v1yaHcryJMwNIYjVfOAzFLFpEpCA==" saltValue="ZIOqNkgfw6iWZs459XYozw==" spinCount="100000" sheet="1" objects="1" scenarios="1" insertRows="0"/>
  <mergeCells count="3">
    <mergeCell ref="A1:C1"/>
    <mergeCell ref="A2:F2"/>
    <mergeCell ref="A3:F3"/>
  </mergeCells>
  <pageMargins left="0.45" right="0.45" top="0.25" bottom="0.5" header="0.3" footer="0.3"/>
  <pageSetup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B4A0-D2B8-430E-B5CB-FDFED1F7C3CE}">
  <sheetPr>
    <pageSetUpPr fitToPage="1"/>
  </sheetPr>
  <dimension ref="A1:J904"/>
  <sheetViews>
    <sheetView topLeftCell="A21" zoomScaleNormal="100" workbookViewId="0">
      <selection activeCell="A29" sqref="A29"/>
    </sheetView>
  </sheetViews>
  <sheetFormatPr defaultColWidth="14.42578125" defaultRowHeight="15"/>
  <cols>
    <col min="1" max="1" width="66.5703125" customWidth="1"/>
    <col min="2" max="5" width="54.7109375" customWidth="1"/>
    <col min="6" max="10" width="8.7109375" customWidth="1"/>
  </cols>
  <sheetData>
    <row r="1" spans="1:10" ht="32.25" customHeight="1">
      <c r="A1" s="266"/>
      <c r="B1" s="266"/>
      <c r="C1" s="266"/>
    </row>
    <row r="2" spans="1:10" ht="27.75" customHeight="1" thickBot="1">
      <c r="A2" s="271" t="s">
        <v>50</v>
      </c>
      <c r="B2" s="271"/>
      <c r="C2" s="271"/>
      <c r="D2" s="271"/>
      <c r="E2" s="271"/>
      <c r="F2" s="165"/>
    </row>
    <row r="3" spans="1:10" ht="42.75" customHeight="1" thickTop="1" thickBot="1">
      <c r="A3" s="272" t="s">
        <v>76</v>
      </c>
      <c r="B3" s="273"/>
      <c r="C3" s="273"/>
      <c r="D3" s="273"/>
      <c r="E3" s="274"/>
    </row>
    <row r="4" spans="1:10" ht="30" customHeight="1" thickBot="1">
      <c r="A4" s="221" t="s">
        <v>31</v>
      </c>
      <c r="B4" s="71" t="s">
        <v>32</v>
      </c>
      <c r="C4" s="71" t="s">
        <v>33</v>
      </c>
      <c r="D4" s="71" t="s">
        <v>34</v>
      </c>
      <c r="E4" s="222" t="s">
        <v>35</v>
      </c>
    </row>
    <row r="5" spans="1:10" ht="33" customHeight="1" thickBot="1">
      <c r="A5" s="139" t="str">
        <f>'Year 3-Proposed Budget'!A5</f>
        <v>A. Candidate Support</v>
      </c>
      <c r="B5" s="22"/>
      <c r="C5" s="22"/>
      <c r="D5" s="111"/>
      <c r="E5" s="104"/>
      <c r="F5" s="1"/>
      <c r="G5" s="1"/>
      <c r="H5" s="1"/>
      <c r="I5" s="1"/>
      <c r="J5" s="1"/>
    </row>
    <row r="6" spans="1:10" ht="43.5" customHeight="1" thickBot="1">
      <c r="A6" s="251" t="str" cm="1">
        <f t="array" ref="A6:A8">'Year 1 -Proposed Budget'!A6:A8</f>
        <v>Candidate Salary Support:  ($40,000 per candidate. 5% can go towards engagement activites. Amount is based on 1/2 an annual salary for 2 years.)</v>
      </c>
      <c r="B6" s="91"/>
      <c r="C6" s="91"/>
      <c r="D6" s="91"/>
      <c r="E6" s="259"/>
    </row>
    <row r="7" spans="1:10" ht="31.5" customHeight="1" thickBot="1">
      <c r="A7" s="140" t="str">
        <v xml:space="preserve">Candidate Salary, Bonus and Incentives (up to $40,000)
</v>
      </c>
      <c r="B7" s="114"/>
      <c r="C7" s="114"/>
      <c r="D7" s="114"/>
      <c r="E7" s="99">
        <f t="shared" ref="E7:E18" si="0">SUM(B7:D7)</f>
        <v>0</v>
      </c>
    </row>
    <row r="8" spans="1:10" ht="24.95" customHeight="1" thickBot="1">
      <c r="A8" s="72" t="str">
        <v>Candidate Engagement (5% of $40,000)</v>
      </c>
      <c r="B8" s="114"/>
      <c r="C8" s="114"/>
      <c r="D8" s="114"/>
      <c r="E8" s="106">
        <f t="shared" si="0"/>
        <v>0</v>
      </c>
      <c r="F8" s="97"/>
    </row>
    <row r="9" spans="1:10" ht="24.95" customHeight="1" thickBot="1">
      <c r="A9" s="31" t="s">
        <v>3</v>
      </c>
      <c r="B9" s="91"/>
      <c r="C9" s="91"/>
      <c r="D9" s="91"/>
      <c r="E9" s="259"/>
    </row>
    <row r="10" spans="1:10" ht="24.95" customHeight="1" thickBot="1">
      <c r="A10" s="66" t="s">
        <v>4</v>
      </c>
      <c r="B10" s="114"/>
      <c r="C10" s="143"/>
      <c r="D10" s="142"/>
      <c r="E10" s="99">
        <f t="shared" si="0"/>
        <v>0</v>
      </c>
    </row>
    <row r="11" spans="1:10" ht="24.95" customHeight="1" thickBot="1">
      <c r="A11" s="67" t="s">
        <v>5</v>
      </c>
      <c r="B11" s="114"/>
      <c r="C11" s="143"/>
      <c r="D11" s="155"/>
      <c r="E11" s="99">
        <f t="shared" si="0"/>
        <v>0</v>
      </c>
    </row>
    <row r="12" spans="1:10" ht="24.95" customHeight="1" thickBot="1">
      <c r="A12" s="59" t="s">
        <v>6</v>
      </c>
      <c r="B12" s="114"/>
      <c r="C12" s="143"/>
      <c r="D12" s="114"/>
      <c r="E12" s="99">
        <f t="shared" si="0"/>
        <v>0</v>
      </c>
    </row>
    <row r="13" spans="1:10" ht="24.95" customHeight="1" thickBot="1">
      <c r="A13" s="31" t="s">
        <v>7</v>
      </c>
      <c r="B13" s="114"/>
      <c r="C13" s="143"/>
      <c r="D13" s="114"/>
      <c r="E13" s="99">
        <f t="shared" si="0"/>
        <v>0</v>
      </c>
    </row>
    <row r="14" spans="1:10" ht="24.95" customHeight="1" thickBot="1">
      <c r="A14" s="59" t="s">
        <v>78</v>
      </c>
      <c r="B14" s="114"/>
      <c r="C14" s="143"/>
      <c r="D14" s="114"/>
      <c r="E14" s="99">
        <f t="shared" si="0"/>
        <v>0</v>
      </c>
    </row>
    <row r="15" spans="1:10" ht="24.95" customHeight="1" thickBot="1">
      <c r="A15" s="31" t="s">
        <v>9</v>
      </c>
      <c r="B15" s="114"/>
      <c r="C15" s="143"/>
      <c r="D15" s="114"/>
      <c r="E15" s="99">
        <f t="shared" si="0"/>
        <v>0</v>
      </c>
    </row>
    <row r="16" spans="1:10" ht="24.95" customHeight="1" thickBot="1">
      <c r="A16" s="59" t="s">
        <v>10</v>
      </c>
      <c r="B16" s="114"/>
      <c r="C16" s="143"/>
      <c r="D16" s="114"/>
      <c r="E16" s="99">
        <f t="shared" si="0"/>
        <v>0</v>
      </c>
    </row>
    <row r="17" spans="1:10" ht="24.95" customHeight="1" thickBot="1">
      <c r="A17" s="31" t="s">
        <v>11</v>
      </c>
      <c r="B17" s="114"/>
      <c r="C17" s="143"/>
      <c r="D17" s="114"/>
      <c r="E17" s="99">
        <f t="shared" si="0"/>
        <v>0</v>
      </c>
    </row>
    <row r="18" spans="1:10" ht="39" customHeight="1" thickBot="1">
      <c r="A18" s="36" t="s">
        <v>37</v>
      </c>
      <c r="B18" s="61">
        <f>SUM(B7,B8,B10:B17)</f>
        <v>0</v>
      </c>
      <c r="C18" s="61">
        <f t="shared" ref="C18:D18" si="1">SUM(C7,C8,C10:C17)</f>
        <v>0</v>
      </c>
      <c r="D18" s="61">
        <f t="shared" si="1"/>
        <v>0</v>
      </c>
      <c r="E18" s="156">
        <f t="shared" si="0"/>
        <v>0</v>
      </c>
      <c r="F18" s="1"/>
      <c r="G18" s="1"/>
      <c r="H18" s="1"/>
      <c r="I18" s="1"/>
      <c r="J18" s="1"/>
    </row>
    <row r="19" spans="1:10" ht="23.25" customHeight="1" thickBot="1">
      <c r="A19" s="138" t="s">
        <v>51</v>
      </c>
      <c r="B19" s="4"/>
      <c r="C19" s="105"/>
      <c r="D19" s="110"/>
      <c r="E19" s="26"/>
      <c r="F19" s="1"/>
      <c r="G19" s="1"/>
      <c r="H19" s="1"/>
      <c r="I19" s="1"/>
      <c r="J19" s="1"/>
    </row>
    <row r="20" spans="1:10" ht="24.95" customHeight="1" thickBot="1">
      <c r="A20" s="33" t="s">
        <v>13</v>
      </c>
      <c r="B20" s="95"/>
      <c r="C20" s="112"/>
      <c r="D20" s="113"/>
      <c r="E20" s="259"/>
      <c r="F20" s="1"/>
      <c r="G20" s="1"/>
      <c r="H20" s="1"/>
      <c r="I20" s="1"/>
      <c r="J20" s="1"/>
    </row>
    <row r="21" spans="1:10" ht="24.95" customHeight="1" thickBot="1">
      <c r="A21" s="34" t="s">
        <v>14</v>
      </c>
      <c r="B21" s="115"/>
      <c r="C21" s="115"/>
      <c r="D21" s="144"/>
      <c r="E21" s="99">
        <f t="shared" ref="E21:E26" si="2">SUM(B21:D21)</f>
        <v>0</v>
      </c>
      <c r="F21" s="1"/>
      <c r="G21" s="1"/>
      <c r="H21" s="1"/>
      <c r="I21" s="1"/>
      <c r="J21" s="1"/>
    </row>
    <row r="22" spans="1:10" ht="24.95" customHeight="1" thickBot="1">
      <c r="A22" s="74" t="s">
        <v>15</v>
      </c>
      <c r="B22" s="95"/>
      <c r="C22" s="95"/>
      <c r="D22" s="95"/>
      <c r="E22" s="259"/>
      <c r="F22" s="1"/>
      <c r="G22" s="1"/>
      <c r="H22" s="1"/>
      <c r="I22" s="1"/>
      <c r="J22" s="1"/>
    </row>
    <row r="23" spans="1:10" ht="24.95" customHeight="1" thickBot="1">
      <c r="A23" s="73" t="s">
        <v>14</v>
      </c>
      <c r="B23" s="115"/>
      <c r="C23" s="115"/>
      <c r="D23" s="115"/>
      <c r="E23" s="99">
        <f t="shared" si="2"/>
        <v>0</v>
      </c>
      <c r="F23" s="1"/>
      <c r="G23" s="1"/>
      <c r="H23" s="1"/>
      <c r="I23" s="1"/>
      <c r="J23" s="1"/>
    </row>
    <row r="24" spans="1:10" ht="24.95" customHeight="1" thickBot="1">
      <c r="A24" s="37" t="s">
        <v>16</v>
      </c>
      <c r="B24" s="115"/>
      <c r="C24" s="115"/>
      <c r="D24" s="115"/>
      <c r="E24" s="99">
        <f t="shared" si="2"/>
        <v>0</v>
      </c>
      <c r="F24" s="1"/>
      <c r="G24" s="1"/>
      <c r="H24" s="1"/>
      <c r="I24" s="1"/>
      <c r="J24" s="1"/>
    </row>
    <row r="25" spans="1:10" ht="24.95" customHeight="1" thickBot="1">
      <c r="A25" s="75" t="s">
        <v>17</v>
      </c>
      <c r="B25" s="115"/>
      <c r="C25" s="115"/>
      <c r="D25" s="115"/>
      <c r="E25" s="99">
        <f t="shared" si="2"/>
        <v>0</v>
      </c>
      <c r="F25" s="1"/>
      <c r="G25" s="1"/>
      <c r="H25" s="1"/>
      <c r="I25" s="1"/>
      <c r="J25" s="1"/>
    </row>
    <row r="26" spans="1:10" ht="39" customHeight="1" thickBot="1">
      <c r="A26" s="36" t="s">
        <v>38</v>
      </c>
      <c r="B26" s="61">
        <f>SUM(B21,B23:B25)</f>
        <v>0</v>
      </c>
      <c r="C26" s="61">
        <f t="shared" ref="C26:D26" si="3">SUM(C21,C23:C25)</f>
        <v>0</v>
      </c>
      <c r="D26" s="61">
        <f t="shared" si="3"/>
        <v>0</v>
      </c>
      <c r="E26" s="157">
        <f t="shared" si="2"/>
        <v>0</v>
      </c>
      <c r="F26" s="1"/>
      <c r="G26" s="1"/>
      <c r="H26" s="1"/>
      <c r="I26" s="1"/>
      <c r="J26" s="1"/>
    </row>
    <row r="27" spans="1:10" ht="32.25" customHeight="1" thickBot="1">
      <c r="A27" s="137" t="s">
        <v>18</v>
      </c>
      <c r="B27" s="18"/>
      <c r="C27" s="18"/>
      <c r="D27" s="109"/>
      <c r="E27" s="103"/>
    </row>
    <row r="28" spans="1:10" ht="24.95" customHeight="1" thickBot="1">
      <c r="A28" s="68" t="s">
        <v>19</v>
      </c>
      <c r="B28" s="116"/>
      <c r="C28" s="116"/>
      <c r="D28" s="117"/>
      <c r="E28" s="99">
        <f t="shared" ref="E28:E36" si="4">SUM(B28:D28)</f>
        <v>0</v>
      </c>
    </row>
    <row r="29" spans="1:10" ht="24.95" customHeight="1" thickBot="1">
      <c r="A29" s="41" t="s">
        <v>79</v>
      </c>
      <c r="B29" s="117"/>
      <c r="C29" s="114"/>
      <c r="D29" s="142"/>
      <c r="E29" s="99">
        <f t="shared" si="4"/>
        <v>0</v>
      </c>
    </row>
    <row r="30" spans="1:10" ht="24.95" customHeight="1" thickTop="1" thickBot="1">
      <c r="A30" s="68" t="s">
        <v>21</v>
      </c>
      <c r="B30" s="117"/>
      <c r="C30" s="143"/>
      <c r="D30" s="145"/>
      <c r="E30" s="99">
        <f t="shared" si="4"/>
        <v>0</v>
      </c>
    </row>
    <row r="31" spans="1:10" ht="24.95" customHeight="1" thickBot="1">
      <c r="A31" s="42" t="s">
        <v>22</v>
      </c>
      <c r="B31" s="117"/>
      <c r="C31" s="143"/>
      <c r="D31" s="146"/>
      <c r="E31" s="99">
        <f t="shared" si="4"/>
        <v>0</v>
      </c>
    </row>
    <row r="32" spans="1:10" ht="24.95" customHeight="1" thickBot="1">
      <c r="A32" s="68" t="s">
        <v>23</v>
      </c>
      <c r="B32" s="117"/>
      <c r="C32" s="143"/>
      <c r="D32" s="146"/>
      <c r="E32" s="99">
        <f t="shared" si="4"/>
        <v>0</v>
      </c>
    </row>
    <row r="33" spans="1:6" ht="24.95" customHeight="1" thickBot="1">
      <c r="A33" s="69" t="s">
        <v>24</v>
      </c>
      <c r="B33" s="117"/>
      <c r="C33" s="143"/>
      <c r="D33" s="146"/>
      <c r="E33" s="99">
        <f t="shared" si="4"/>
        <v>0</v>
      </c>
    </row>
    <row r="34" spans="1:6" ht="24.95" customHeight="1" thickBot="1">
      <c r="A34" s="68" t="s">
        <v>25</v>
      </c>
      <c r="B34" s="117"/>
      <c r="C34" s="143"/>
      <c r="D34" s="146"/>
      <c r="E34" s="99">
        <f t="shared" si="4"/>
        <v>0</v>
      </c>
    </row>
    <row r="35" spans="1:6" ht="24.95" customHeight="1" thickBot="1">
      <c r="A35" s="70" t="s">
        <v>26</v>
      </c>
      <c r="B35" s="117"/>
      <c r="C35" s="143"/>
      <c r="D35" s="147"/>
      <c r="E35" s="99">
        <f t="shared" si="4"/>
        <v>0</v>
      </c>
    </row>
    <row r="36" spans="1:6" ht="30.75" customHeight="1" thickBot="1">
      <c r="A36" s="168" t="s">
        <v>39</v>
      </c>
      <c r="B36" s="64">
        <f>SUM(B28:B35)</f>
        <v>0</v>
      </c>
      <c r="C36" s="61">
        <f>SUM(C28:C35)</f>
        <v>0</v>
      </c>
      <c r="D36" s="102">
        <f>SUM(D28:D35)</f>
        <v>0</v>
      </c>
      <c r="E36" s="141">
        <f t="shared" si="4"/>
        <v>0</v>
      </c>
    </row>
    <row r="37" spans="1:6" ht="26.25" customHeight="1" thickBot="1">
      <c r="A37" s="136" t="s">
        <v>27</v>
      </c>
      <c r="B37" s="16"/>
      <c r="C37" s="15"/>
      <c r="D37" s="22"/>
      <c r="E37" s="107"/>
      <c r="F37" s="98"/>
    </row>
    <row r="38" spans="1:6" ht="24.95" customHeight="1" thickBot="1">
      <c r="A38" s="44" t="s">
        <v>28</v>
      </c>
      <c r="B38" s="116"/>
      <c r="C38" s="114"/>
      <c r="D38" s="114"/>
      <c r="E38" s="100">
        <f>SUM(B38:D38)</f>
        <v>0</v>
      </c>
      <c r="F38" s="98"/>
    </row>
    <row r="39" spans="1:6" ht="41.25" customHeight="1" thickBot="1">
      <c r="A39" s="153" t="s">
        <v>40</v>
      </c>
      <c r="B39" s="64">
        <f>SUM(B38:B38)</f>
        <v>0</v>
      </c>
      <c r="C39" s="61">
        <f>SUM(C38:C38)</f>
        <v>0</v>
      </c>
      <c r="D39" s="61">
        <f>SUM(D38:D38)</f>
        <v>0</v>
      </c>
      <c r="E39" s="158">
        <f>SUM(B39:D39)</f>
        <v>0</v>
      </c>
      <c r="F39" s="98"/>
    </row>
    <row r="40" spans="1:6" ht="27.75" customHeight="1" thickBot="1">
      <c r="A40" s="135" t="s">
        <v>29</v>
      </c>
      <c r="B40" s="21"/>
      <c r="C40" s="11"/>
      <c r="D40" s="11"/>
      <c r="E40" s="101"/>
      <c r="F40" s="98"/>
    </row>
    <row r="41" spans="1:6" ht="24.95" customHeight="1" thickBot="1">
      <c r="A41" s="38" t="s">
        <v>70</v>
      </c>
      <c r="B41" s="119"/>
      <c r="C41" s="120"/>
      <c r="D41" s="120"/>
      <c r="E41" s="99">
        <f>SUM(B41:D41)</f>
        <v>0</v>
      </c>
      <c r="F41" s="98"/>
    </row>
    <row r="42" spans="1:6" ht="31.5" customHeight="1" thickBot="1">
      <c r="A42" s="154" t="s">
        <v>41</v>
      </c>
      <c r="B42" s="64">
        <f>SUM(B41)</f>
        <v>0</v>
      </c>
      <c r="C42" s="61">
        <f t="shared" ref="C42:D42" si="5">SUM(C41)</f>
        <v>0</v>
      </c>
      <c r="D42" s="61">
        <f t="shared" si="5"/>
        <v>0</v>
      </c>
      <c r="E42" s="158">
        <f>SUM(B42:D42)</f>
        <v>0</v>
      </c>
      <c r="F42" s="98"/>
    </row>
    <row r="43" spans="1:6" ht="41.25" customHeight="1" thickBot="1">
      <c r="A43" s="173" t="s">
        <v>42</v>
      </c>
      <c r="B43" s="43">
        <f>SUM(B18+B26+B36+B39+B42)</f>
        <v>0</v>
      </c>
      <c r="C43" s="9">
        <f>SUM(C18+C26+C36+C39+C42)</f>
        <v>0</v>
      </c>
      <c r="D43" s="9">
        <f>SUM(D18+D26+D36+D39+D42)</f>
        <v>0</v>
      </c>
      <c r="E43" s="108">
        <f>SUM(B43:D43)</f>
        <v>0</v>
      </c>
    </row>
    <row r="44" spans="1:6" ht="29.25" customHeight="1">
      <c r="A44" s="1" t="s">
        <v>44</v>
      </c>
      <c r="B44" s="1" t="s">
        <v>49</v>
      </c>
      <c r="C44" s="1"/>
      <c r="D44" s="1"/>
      <c r="E44" s="47"/>
    </row>
    <row r="45" spans="1:6" ht="26.25" customHeight="1">
      <c r="A45" s="166" t="s">
        <v>46</v>
      </c>
      <c r="B45" s="166" t="s">
        <v>47</v>
      </c>
      <c r="C45" s="1"/>
      <c r="D45" s="1"/>
      <c r="E45" s="8"/>
    </row>
    <row r="46" spans="1:6" ht="15.75" customHeight="1">
      <c r="E46" s="7"/>
    </row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</sheetData>
  <sheetProtection algorithmName="SHA-512" hashValue="5qfWNiVsBb4DyGSFOt2zeJwAYO0DDsnKJDDHT1LAPYtY9XkSiKl4bOo4K/ADrYOGaXQLX1GtbUZMyQkXVsnQCQ==" saltValue="KztG35HID+mTNq/RxP4uXA==" spinCount="100000" sheet="1" objects="1" scenarios="1" insertRows="0"/>
  <mergeCells count="3">
    <mergeCell ref="A1:C1"/>
    <mergeCell ref="A2:E2"/>
    <mergeCell ref="A3:E3"/>
  </mergeCells>
  <pageMargins left="0.45" right="0.45" top="0.25" bottom="0.5" header="0.3" footer="0.3"/>
  <pageSetup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7815-4C62-4B90-99A7-87BB495B5DCF}">
  <sheetPr>
    <pageSetUpPr fitToPage="1"/>
  </sheetPr>
  <dimension ref="A1:K906"/>
  <sheetViews>
    <sheetView zoomScaleNormal="100" workbookViewId="0">
      <selection activeCell="B11" sqref="B11"/>
    </sheetView>
  </sheetViews>
  <sheetFormatPr defaultColWidth="14.42578125" defaultRowHeight="15" customHeight="1"/>
  <cols>
    <col min="1" max="1" width="74.7109375" customWidth="1"/>
    <col min="2" max="5" width="54.7109375" customWidth="1"/>
    <col min="6" max="11" width="8.7109375" customWidth="1"/>
  </cols>
  <sheetData>
    <row r="1" spans="1:11" ht="32.25" customHeight="1">
      <c r="A1" s="266"/>
      <c r="B1" s="266"/>
      <c r="C1" s="266"/>
    </row>
    <row r="2" spans="1:11" ht="27.75" customHeight="1" thickBot="1">
      <c r="A2" s="271" t="s">
        <v>52</v>
      </c>
      <c r="B2" s="271"/>
      <c r="C2" s="271"/>
      <c r="D2" s="271"/>
      <c r="E2" s="271"/>
    </row>
    <row r="3" spans="1:11" ht="36" customHeight="1" thickTop="1" thickBot="1">
      <c r="A3" s="160" t="s">
        <v>76</v>
      </c>
      <c r="B3" s="124"/>
      <c r="C3" s="125"/>
      <c r="D3" s="125"/>
      <c r="E3" s="126"/>
    </row>
    <row r="4" spans="1:11" ht="26.25" customHeight="1" thickTop="1" thickBot="1">
      <c r="A4" s="275" t="s">
        <v>31</v>
      </c>
      <c r="B4" s="277" t="s">
        <v>53</v>
      </c>
      <c r="C4" s="278"/>
      <c r="D4" s="278"/>
      <c r="E4" s="279"/>
    </row>
    <row r="5" spans="1:11" ht="42" customHeight="1" thickBot="1">
      <c r="A5" s="276"/>
      <c r="B5" s="149" t="s">
        <v>54</v>
      </c>
      <c r="C5" s="220" t="s">
        <v>33</v>
      </c>
      <c r="D5" s="150" t="s">
        <v>34</v>
      </c>
      <c r="E5" s="151" t="s">
        <v>55</v>
      </c>
    </row>
    <row r="6" spans="1:11" ht="22.5" customHeight="1" thickBot="1">
      <c r="A6" s="133" t="s">
        <v>56</v>
      </c>
      <c r="B6" s="215">
        <f>'Year 1 -Proposed Budget'!B43+'Year 2-Proposed Budget'!B43+'Year 3-Proposed Budget'!B42+'Year 4-Proposed Budget '!B43</f>
        <v>0</v>
      </c>
      <c r="C6" s="216">
        <f>'Year 1 -Proposed Budget'!C43+'Year 2-Proposed Budget'!C43+'Year 3-Proposed Budget'!C43+'Year 4-Proposed Budget '!C43</f>
        <v>0</v>
      </c>
      <c r="D6" s="217">
        <f>'Year 1 -Proposed Budget'!D43+'Year 2-Proposed Budget'!D43+'Year 3-Proposed Budget'!D42+'Year 4-Proposed Budget '!D43</f>
        <v>0</v>
      </c>
      <c r="E6" s="218">
        <f>SUM(B6:D6)</f>
        <v>0</v>
      </c>
    </row>
    <row r="7" spans="1:11" ht="24" customHeight="1" thickBot="1">
      <c r="A7" s="129" t="str">
        <f>'The Rapides Foundation Cumul.'!A7</f>
        <v>A. Candidate Support</v>
      </c>
      <c r="B7" s="22"/>
      <c r="C7" s="22"/>
      <c r="D7" s="23"/>
      <c r="E7" s="24"/>
      <c r="F7" s="1"/>
      <c r="G7" s="1"/>
      <c r="H7" s="1"/>
      <c r="I7" s="1"/>
      <c r="J7" s="1"/>
      <c r="K7" s="1"/>
    </row>
    <row r="8" spans="1:11" ht="37.5" customHeight="1" thickBot="1">
      <c r="A8" s="252" t="str" cm="1">
        <f t="array" ref="A8:A19">'Year 1 -Proposed Budget'!A6:A17</f>
        <v>Candidate Salary Support:  ($40,000 per candidate. 5% can go towards engagement activites. Amount is based on 1/2 an annual salary for 2 years.)</v>
      </c>
      <c r="B8" s="90"/>
      <c r="C8" s="91"/>
      <c r="D8" s="91"/>
      <c r="E8" s="94"/>
    </row>
    <row r="9" spans="1:11" ht="24" customHeight="1" thickBot="1">
      <c r="A9" s="85" t="str">
        <v xml:space="preserve">Candidate Salary, Bonus and Incentives (up to $40,000)
</v>
      </c>
      <c r="B9" s="13">
        <f>'Year 1 -Proposed Budget'!B7+'Year 2-Proposed Budget'!B7+'Year 3-Proposed Budget'!B7+'Year 4-Proposed Budget '!B7</f>
        <v>0</v>
      </c>
      <c r="C9" s="2" cm="1">
        <f t="array" ref="C9:C10">'Year 1 -Proposed Budget'!C7:C8+'Year 2-Proposed Budget'!C7:C8+'Year 3-Proposed Budget'!C7:C8+'Year 4-Proposed Budget '!C7:C8</f>
        <v>0</v>
      </c>
      <c r="D9" s="2" cm="1">
        <f t="array" ref="D9:D10">'Year 1 -Proposed Budget'!D7:D8+'Year 2-Proposed Budget'!D7:D8+'Year 3-Proposed Budget'!D7:D8+'Year 4-Proposed Budget '!D7:D8</f>
        <v>0</v>
      </c>
      <c r="E9" s="25">
        <f>SUM(B9:D9)</f>
        <v>0</v>
      </c>
    </row>
    <row r="10" spans="1:11" ht="24" customHeight="1" thickBot="1">
      <c r="A10" s="84" t="str">
        <v>Candidate Engagement (5% of $40,000)</v>
      </c>
      <c r="B10" s="13">
        <f>'Year 1 -Proposed Budget'!B8+'Year 2-Proposed Budget'!B8+'Year 3-Proposed Budget'!B8+'Year 4-Proposed Budget '!B8</f>
        <v>0</v>
      </c>
      <c r="C10" s="214">
        <v>0</v>
      </c>
      <c r="D10" s="2">
        <v>0</v>
      </c>
      <c r="E10" s="25">
        <f>SUM(B10:D10)</f>
        <v>0</v>
      </c>
    </row>
    <row r="11" spans="1:11" ht="24" customHeight="1" thickBot="1">
      <c r="A11" s="86" t="str">
        <v xml:space="preserve">Candidate Supervision </v>
      </c>
      <c r="B11" s="91"/>
      <c r="C11" s="91"/>
      <c r="D11" s="91"/>
      <c r="E11" s="94"/>
    </row>
    <row r="12" spans="1:11" ht="24" customHeight="1" thickBot="1">
      <c r="A12" s="92" t="str">
        <v>In-Person</v>
      </c>
      <c r="B12" s="2" cm="1">
        <f t="array" ref="B12:B19">'Year 1 -Proposed Budget'!B10:B17+'Year 2-Proposed Budget'!B10:B17+'Year 3-Proposed Budget'!B10:B17+'Year 4-Proposed Budget '!B10:B17</f>
        <v>0</v>
      </c>
      <c r="C12" s="2" cm="1">
        <f t="array" ref="C12:C19">'Year 1 -Proposed Budget'!C10:C17+'Year 2-Proposed Budget'!C10:C17+'Year 3-Proposed Budget'!C10:C17+'Year 4-Proposed Budget '!C10:C17</f>
        <v>0</v>
      </c>
      <c r="D12" s="2" cm="1">
        <f t="array" ref="D12:D19">'Year 1 -Proposed Budget'!D10:D17+'Year 2-Proposed Budget'!D10:D17+'Year 3-Proposed Budget'!D10:D17+'Year 4-Proposed Budget '!D10:D17</f>
        <v>0</v>
      </c>
      <c r="E12" s="25">
        <f t="shared" ref="E12:E20" si="0">SUM(B12:D12)</f>
        <v>0</v>
      </c>
    </row>
    <row r="13" spans="1:11" ht="24" customHeight="1" thickBot="1">
      <c r="A13" s="93" t="str">
        <v>Virtual (Motivo Preferred)</v>
      </c>
      <c r="B13" s="2">
        <v>0</v>
      </c>
      <c r="C13" s="2">
        <v>0</v>
      </c>
      <c r="D13" s="2">
        <v>0</v>
      </c>
      <c r="E13" s="25">
        <f t="shared" si="0"/>
        <v>0</v>
      </c>
    </row>
    <row r="14" spans="1:11" ht="24" customHeight="1" thickBot="1">
      <c r="A14" s="59" t="str">
        <v>Exam Prep &amp; Resources (Triad Preferred)</v>
      </c>
      <c r="B14" s="2">
        <v>0</v>
      </c>
      <c r="C14" s="2">
        <v>0</v>
      </c>
      <c r="D14" s="2">
        <v>0</v>
      </c>
      <c r="E14" s="25">
        <f t="shared" si="0"/>
        <v>0</v>
      </c>
    </row>
    <row r="15" spans="1:11" ht="24" customHeight="1" thickBot="1">
      <c r="A15" s="31" t="str">
        <v xml:space="preserve">Licensure Fees (LPC) </v>
      </c>
      <c r="B15" s="2">
        <v>0</v>
      </c>
      <c r="C15" s="2">
        <v>0</v>
      </c>
      <c r="D15" s="2">
        <v>0</v>
      </c>
      <c r="E15" s="25">
        <f t="shared" si="0"/>
        <v>0</v>
      </c>
    </row>
    <row r="16" spans="1:11" ht="24" customHeight="1" thickBot="1">
      <c r="A16" s="59" t="str">
        <v>Liensure Fees (LCSW)</v>
      </c>
      <c r="B16" s="2">
        <v>0</v>
      </c>
      <c r="C16" s="2">
        <v>0</v>
      </c>
      <c r="D16" s="2">
        <v>0</v>
      </c>
      <c r="E16" s="25">
        <f t="shared" si="0"/>
        <v>0</v>
      </c>
    </row>
    <row r="17" spans="1:11" ht="24" customHeight="1" thickBot="1">
      <c r="A17" s="31" t="str">
        <v>In-Person Convening Support</v>
      </c>
      <c r="B17" s="2">
        <v>0</v>
      </c>
      <c r="C17" s="2">
        <v>0</v>
      </c>
      <c r="D17" s="2">
        <v>0</v>
      </c>
      <c r="E17" s="25">
        <f t="shared" si="0"/>
        <v>0</v>
      </c>
    </row>
    <row r="18" spans="1:11" ht="24" customHeight="1" thickBot="1">
      <c r="A18" s="59" t="str">
        <v>Registration Fees for state/national conferences</v>
      </c>
      <c r="B18" s="2">
        <v>0</v>
      </c>
      <c r="C18" s="2">
        <v>0</v>
      </c>
      <c r="D18" s="2">
        <v>0</v>
      </c>
      <c r="E18" s="25">
        <f t="shared" si="0"/>
        <v>0</v>
      </c>
    </row>
    <row r="19" spans="1:11" ht="24" customHeight="1" thickBot="1">
      <c r="A19" s="31" t="str">
        <v>Candidate Travel Expenses</v>
      </c>
      <c r="B19" s="2">
        <v>0</v>
      </c>
      <c r="C19" s="2">
        <v>0</v>
      </c>
      <c r="D19" s="2">
        <v>0</v>
      </c>
      <c r="E19" s="25">
        <f t="shared" si="0"/>
        <v>0</v>
      </c>
    </row>
    <row r="20" spans="1:11" ht="27" customHeight="1" thickBot="1">
      <c r="A20" s="32" t="s">
        <v>37</v>
      </c>
      <c r="B20" s="6">
        <f>SUM(B9,B10,B12:B19)</f>
        <v>0</v>
      </c>
      <c r="C20" s="6">
        <f>SUM(C9,C10,C12:C19)</f>
        <v>0</v>
      </c>
      <c r="D20" s="6">
        <f>SUM(D9,D10,D12:D19)</f>
        <v>0</v>
      </c>
      <c r="E20" s="87">
        <f t="shared" si="0"/>
        <v>0</v>
      </c>
      <c r="F20" s="1"/>
      <c r="G20" s="1"/>
      <c r="H20" s="1"/>
      <c r="I20" s="1"/>
      <c r="J20" s="1"/>
      <c r="K20" s="1"/>
    </row>
    <row r="21" spans="1:11" ht="24" customHeight="1" thickBot="1">
      <c r="A21" s="128" t="s">
        <v>57</v>
      </c>
      <c r="B21" s="4"/>
      <c r="C21" s="4"/>
      <c r="D21" s="4"/>
      <c r="E21" s="26"/>
      <c r="F21" s="1"/>
      <c r="G21" s="1"/>
      <c r="H21" s="1"/>
      <c r="I21" s="1"/>
      <c r="J21" s="1"/>
      <c r="K21" s="1"/>
    </row>
    <row r="22" spans="1:11" ht="24" customHeight="1" thickBot="1">
      <c r="A22" s="33" t="str" cm="1">
        <f t="array" ref="A22:A27">'Year 1 -Proposed Budget'!A20:A25</f>
        <v>New positions:</v>
      </c>
      <c r="B22" s="95"/>
      <c r="C22" s="95"/>
      <c r="D22" s="95"/>
      <c r="E22" s="94"/>
      <c r="F22" s="1"/>
      <c r="G22" s="1"/>
      <c r="H22" s="1"/>
      <c r="I22" s="1"/>
      <c r="J22" s="1"/>
      <c r="K22" s="1"/>
    </row>
    <row r="23" spans="1:11" ht="30.75" customHeight="1" thickBot="1">
      <c r="A23" s="34" t="str">
        <v>XXX</v>
      </c>
      <c r="B23" s="5">
        <f>'Year 1 -Proposed Budget'!B21+'Year 2-Proposed Budget'!B21+'Year 3-Proposed Budget'!B21+'Year 4-Proposed Budget '!B21</f>
        <v>0</v>
      </c>
      <c r="C23" s="5">
        <f>'Year 1 -Proposed Budget'!C21+'Year 2-Proposed Budget'!C21+'Year 3-Proposed Budget'!C21+'Year 4-Proposed Budget '!C21</f>
        <v>0</v>
      </c>
      <c r="D23" s="5">
        <f>'Year 1 -Proposed Budget'!D21+'Year 2-Proposed Budget'!D21+'Year 3-Proposed Budget'!D21+'Year 4-Proposed Budget '!D21</f>
        <v>0</v>
      </c>
      <c r="E23" s="25">
        <f>SUM(B23:D23)</f>
        <v>0</v>
      </c>
      <c r="F23" s="1"/>
      <c r="G23" s="1"/>
      <c r="H23" s="1"/>
      <c r="I23" s="1"/>
      <c r="J23" s="1"/>
      <c r="K23" s="1"/>
    </row>
    <row r="24" spans="1:11" ht="24" customHeight="1" thickBot="1">
      <c r="A24" s="35" t="str">
        <v>Existing positions:</v>
      </c>
      <c r="B24" s="95"/>
      <c r="C24" s="95"/>
      <c r="D24" s="95"/>
      <c r="E24" s="94"/>
      <c r="F24" s="1"/>
      <c r="G24" s="1"/>
      <c r="H24" s="1"/>
      <c r="I24" s="1"/>
      <c r="J24" s="1"/>
      <c r="K24" s="1"/>
    </row>
    <row r="25" spans="1:11" ht="34.5" customHeight="1" thickBot="1">
      <c r="A25" s="78" t="str">
        <v>XXX</v>
      </c>
      <c r="B25" s="5" cm="1">
        <f t="array" ref="B25:B27">'Year 1 -Proposed Budget'!B23:B25+'Year 2-Proposed Budget'!B23:B25+'Year 3-Proposed Budget'!B23:B25+'Year 4-Proposed Budget '!B23:B25</f>
        <v>0</v>
      </c>
      <c r="C25" s="5" cm="1">
        <f t="array" ref="C25:C27">'Year 1 -Proposed Budget'!C23:C25+'Year 2-Proposed Budget'!C23:C25+'Year 3-Proposed Budget'!C23:C25+'Year 4-Proposed Budget '!C23:C25</f>
        <v>0</v>
      </c>
      <c r="D25" s="5" cm="1">
        <f t="array" ref="D25:D27">'Year 1 -Proposed Budget'!D23:D25+'Year 2-Proposed Budget'!D23:D25+'Year 3-Proposed Budget'!D23:D25+'Year 4-Proposed Budget '!D23:D25</f>
        <v>0</v>
      </c>
      <c r="E25" s="25">
        <f>SUM(B25:D25)</f>
        <v>0</v>
      </c>
      <c r="F25" s="1"/>
      <c r="G25" s="1"/>
      <c r="H25" s="1"/>
      <c r="I25" s="1"/>
      <c r="J25" s="1"/>
      <c r="K25" s="1"/>
    </row>
    <row r="26" spans="1:11" ht="24" customHeight="1" thickBot="1">
      <c r="A26" s="77" t="str">
        <v>Fringe (Benefits &amp; Taxes)</v>
      </c>
      <c r="B26" s="5">
        <v>0</v>
      </c>
      <c r="C26" s="5">
        <v>0</v>
      </c>
      <c r="D26" s="5">
        <v>0</v>
      </c>
      <c r="E26" s="25">
        <f>SUM(B26:D26)</f>
        <v>0</v>
      </c>
      <c r="F26" s="1"/>
      <c r="G26" s="1"/>
      <c r="H26" s="1"/>
      <c r="I26" s="1"/>
      <c r="J26" s="1"/>
      <c r="K26" s="1"/>
    </row>
    <row r="27" spans="1:11" ht="24" customHeight="1" thickBot="1">
      <c r="A27" s="45" t="str">
        <v>Consultants</v>
      </c>
      <c r="B27" s="82">
        <v>0</v>
      </c>
      <c r="C27" s="5">
        <v>0</v>
      </c>
      <c r="D27" s="5">
        <v>0</v>
      </c>
      <c r="E27" s="25">
        <f>SUM(B27:D27)</f>
        <v>0</v>
      </c>
      <c r="F27" s="1"/>
      <c r="G27" s="1"/>
      <c r="H27" s="1"/>
      <c r="I27" s="1"/>
      <c r="J27" s="1"/>
      <c r="K27" s="1"/>
    </row>
    <row r="28" spans="1:11" ht="29.25" customHeight="1" thickBot="1">
      <c r="A28" s="83" t="s">
        <v>38</v>
      </c>
      <c r="B28" s="20">
        <f>SUM(B23,B25:B27)</f>
        <v>0</v>
      </c>
      <c r="C28" s="20">
        <f>SUM(C23,C25:C27)</f>
        <v>0</v>
      </c>
      <c r="D28" s="20">
        <f>SUM(D23,D25:D27)</f>
        <v>0</v>
      </c>
      <c r="E28" s="87">
        <f>SUM(B28:D28)</f>
        <v>0</v>
      </c>
      <c r="F28" s="1"/>
      <c r="G28" s="1"/>
      <c r="H28" s="1"/>
      <c r="I28" s="1"/>
      <c r="J28" s="1"/>
      <c r="K28" s="1"/>
    </row>
    <row r="29" spans="1:11" ht="24" customHeight="1" thickBot="1">
      <c r="A29" s="130" t="s">
        <v>18</v>
      </c>
      <c r="B29" s="18"/>
      <c r="C29" s="18"/>
      <c r="D29" s="18"/>
      <c r="E29" s="27"/>
    </row>
    <row r="30" spans="1:11" ht="24" customHeight="1" thickBot="1">
      <c r="A30" s="79" t="str" cm="1">
        <f t="array" ref="A30:A36">'Year 1 -Proposed Budget'!A28:A34</f>
        <v>Printing/Publications</v>
      </c>
      <c r="B30" s="19" cm="1">
        <f t="array" ref="B30:B37">'Year 1 -Proposed Budget'!B28:B35+'Year 2-Proposed Budget'!B28:B35+'Year 3-Proposed Budget'!B28:B35+'Year 4-Proposed Budget '!B28:B35</f>
        <v>0</v>
      </c>
      <c r="C30" s="19" cm="1">
        <f t="array" ref="C30:C37">'Year 1 -Proposed Budget'!C28:C35+'Year 2-Proposed Budget'!C28:C35+'Year 3-Proposed Budget'!C28:C35+'Year 4-Proposed Budget '!C28:C35</f>
        <v>0</v>
      </c>
      <c r="D30" s="19" cm="1">
        <f t="array" ref="D30:D37">'Year 1 -Proposed Budget'!D28:D35+'Year 2-Proposed Budget'!D28:D35+'Year 3-Proposed Budget'!D28:D35+'Year 4-Proposed Budget '!D28:D35</f>
        <v>0</v>
      </c>
      <c r="E30" s="25">
        <f t="shared" ref="E30:E38" si="1">SUM(B30:D30)</f>
        <v>0</v>
      </c>
    </row>
    <row r="31" spans="1:11" ht="24" customHeight="1" thickBot="1">
      <c r="A31" s="41" t="str">
        <v>Media Costs.Advertising</v>
      </c>
      <c r="B31" s="13">
        <v>0</v>
      </c>
      <c r="C31" s="2">
        <v>0</v>
      </c>
      <c r="D31" s="17">
        <v>0</v>
      </c>
      <c r="E31" s="25">
        <f t="shared" si="1"/>
        <v>0</v>
      </c>
    </row>
    <row r="32" spans="1:11" ht="24" customHeight="1" thickBot="1">
      <c r="A32" s="79" t="str">
        <v>Program Supplies</v>
      </c>
      <c r="B32" s="13">
        <v>0</v>
      </c>
      <c r="C32" s="2">
        <v>0</v>
      </c>
      <c r="D32" s="2">
        <v>0</v>
      </c>
      <c r="E32" s="25">
        <f t="shared" si="1"/>
        <v>0</v>
      </c>
    </row>
    <row r="33" spans="1:5" ht="24" customHeight="1" thickBot="1">
      <c r="A33" s="42" t="str">
        <v>Office Supplies</v>
      </c>
      <c r="B33" s="13">
        <v>0</v>
      </c>
      <c r="C33" s="2">
        <v>0</v>
      </c>
      <c r="D33" s="2">
        <v>0</v>
      </c>
      <c r="E33" s="25">
        <f t="shared" si="1"/>
        <v>0</v>
      </c>
    </row>
    <row r="34" spans="1:5" ht="24" customHeight="1" thickBot="1">
      <c r="A34" s="79" t="str">
        <v>Postage</v>
      </c>
      <c r="B34" s="13">
        <v>0</v>
      </c>
      <c r="C34" s="2">
        <v>0</v>
      </c>
      <c r="D34" s="2">
        <v>0</v>
      </c>
      <c r="E34" s="25">
        <f t="shared" si="1"/>
        <v>0</v>
      </c>
    </row>
    <row r="35" spans="1:5" ht="24" customHeight="1" thickBot="1">
      <c r="A35" s="80" t="str">
        <v xml:space="preserve">Convening and Facilitating </v>
      </c>
      <c r="B35" s="13">
        <v>0</v>
      </c>
      <c r="C35" s="2">
        <v>0</v>
      </c>
      <c r="D35" s="2">
        <v>0</v>
      </c>
      <c r="E35" s="25">
        <f t="shared" si="1"/>
        <v>0</v>
      </c>
    </row>
    <row r="36" spans="1:5" ht="24" customHeight="1" thickBot="1">
      <c r="A36" s="79" t="str">
        <v>Personnel Travel Expenses</v>
      </c>
      <c r="B36" s="13">
        <v>0</v>
      </c>
      <c r="C36" s="2">
        <v>0</v>
      </c>
      <c r="D36" s="2">
        <v>0</v>
      </c>
      <c r="E36" s="25">
        <f t="shared" si="1"/>
        <v>0</v>
      </c>
    </row>
    <row r="37" spans="1:5" ht="24" customHeight="1" thickBot="1">
      <c r="A37" s="80" t="str">
        <f>'Year 1 -Proposed Budget'!A35</f>
        <v>Other</v>
      </c>
      <c r="B37" s="13">
        <v>0</v>
      </c>
      <c r="C37" s="2">
        <v>0</v>
      </c>
      <c r="D37" s="2">
        <v>0</v>
      </c>
      <c r="E37" s="25">
        <f t="shared" si="1"/>
        <v>0</v>
      </c>
    </row>
    <row r="38" spans="1:5" ht="24.75" customHeight="1" thickBot="1">
      <c r="A38" s="152" t="s">
        <v>39</v>
      </c>
      <c r="B38" s="20">
        <f>SUM(B30:B37)</f>
        <v>0</v>
      </c>
      <c r="C38" s="6">
        <f>SUM(C30:C37)</f>
        <v>0</v>
      </c>
      <c r="D38" s="6">
        <f>SUM(D30:D37)</f>
        <v>0</v>
      </c>
      <c r="E38" s="87">
        <f t="shared" si="1"/>
        <v>0</v>
      </c>
    </row>
    <row r="39" spans="1:5" ht="24" customHeight="1" thickBot="1">
      <c r="A39" s="131" t="s">
        <v>27</v>
      </c>
      <c r="B39" s="16"/>
      <c r="C39" s="15"/>
      <c r="D39" s="15"/>
      <c r="E39" s="28"/>
    </row>
    <row r="40" spans="1:5" ht="24" customHeight="1" thickBot="1">
      <c r="A40" s="44" t="str">
        <f>'Year 1 -Proposed Budget'!A38</f>
        <v>Office Equipment</v>
      </c>
      <c r="B40" s="19">
        <f>'Year 1 -Proposed Budget'!B38+'Year 2-Proposed Budget'!B38+'Year 3-Proposed Budget'!B38+'Year 4-Proposed Budget '!B38</f>
        <v>0</v>
      </c>
      <c r="C40" s="2">
        <f>'Year 1 -Proposed Budget'!C38+'Year 2-Proposed Budget'!C38+'Year 3-Proposed Budget'!C38+'Year 4-Proposed Budget '!C38</f>
        <v>0</v>
      </c>
      <c r="D40" s="2">
        <f>'Year 1 -Proposed Budget'!D38+'Year 2-Proposed Budget'!D38+'Year 3-Proposed Budget'!D38+'Year 4-Proposed Budget '!D38</f>
        <v>0</v>
      </c>
      <c r="E40" s="25">
        <f>SUM(B40:D40)</f>
        <v>0</v>
      </c>
    </row>
    <row r="41" spans="1:5" ht="25.5" customHeight="1" thickBot="1">
      <c r="A41" s="153" t="s">
        <v>40</v>
      </c>
      <c r="B41" s="14">
        <f>SUM(B40:B40)</f>
        <v>0</v>
      </c>
      <c r="C41" s="3">
        <f>SUM(C40:C40)</f>
        <v>0</v>
      </c>
      <c r="D41" s="3">
        <f>SUM(D40:D40)</f>
        <v>0</v>
      </c>
      <c r="E41" s="87">
        <f>SUM(B41:D41)</f>
        <v>0</v>
      </c>
    </row>
    <row r="42" spans="1:5" ht="24" customHeight="1" thickBot="1">
      <c r="A42" s="132" t="str">
        <f>'Year 1 -Proposed Budget'!A40</f>
        <v>E. Indirect Cost</v>
      </c>
      <c r="B42" s="21"/>
      <c r="C42" s="11"/>
      <c r="D42" s="11"/>
      <c r="E42" s="29"/>
    </row>
    <row r="43" spans="1:5" ht="24" customHeight="1" thickBot="1">
      <c r="A43" s="38" t="str">
        <f>'Year 1 -Proposed Budget'!A41</f>
        <v>Indirect Cost - may not exceed 10% of overall budget</v>
      </c>
      <c r="B43" s="12">
        <f>'Year 1 -Proposed Budget'!B41+'Year 2-Proposed Budget'!B41+'Year 3-Proposed Budget'!B41+'Year 4-Proposed Budget '!B41</f>
        <v>0</v>
      </c>
      <c r="C43" s="10">
        <f>'Year 1 -Proposed Budget'!C41+'Year 2-Proposed Budget'!C41+'Year 3-Proposed Budget'!C41+'Year 4-Proposed Budget '!C41</f>
        <v>0</v>
      </c>
      <c r="D43" s="10">
        <f>'Year 1 -Proposed Budget'!D41+'Year 2-Proposed Budget'!D41+'Year 3-Proposed Budget'!D41+'Year 4-Proposed Budget '!D41</f>
        <v>0</v>
      </c>
      <c r="E43" s="25">
        <f>SUM(B43:D43)</f>
        <v>0</v>
      </c>
    </row>
    <row r="44" spans="1:5" ht="29.25" customHeight="1" thickBot="1">
      <c r="A44" s="154" t="s">
        <v>41</v>
      </c>
      <c r="B44" s="3">
        <f>SUM(B43)</f>
        <v>0</v>
      </c>
      <c r="C44" s="3">
        <f t="shared" ref="C44:D44" si="2">SUM(C43)</f>
        <v>0</v>
      </c>
      <c r="D44" s="3">
        <f t="shared" si="2"/>
        <v>0</v>
      </c>
      <c r="E44" s="87">
        <f>SUM(B44:D44)</f>
        <v>0</v>
      </c>
    </row>
    <row r="45" spans="1:5" ht="41.25" customHeight="1" thickBot="1">
      <c r="A45" s="173" t="s">
        <v>42</v>
      </c>
      <c r="B45" s="9">
        <f>SUM(B20+B28+B38+B41+B44)</f>
        <v>0</v>
      </c>
      <c r="C45" s="9">
        <f>SUM(C20+C28+C38+C41+C44)</f>
        <v>0</v>
      </c>
      <c r="D45" s="9">
        <f>SUM(D20+D28+D38+D41+D44)</f>
        <v>0</v>
      </c>
      <c r="E45" s="89">
        <f>SUM(B45:D45)</f>
        <v>0</v>
      </c>
    </row>
    <row r="46" spans="1:5" ht="49.5" customHeight="1">
      <c r="A46" s="1" t="s">
        <v>73</v>
      </c>
      <c r="B46" s="1" t="s">
        <v>49</v>
      </c>
      <c r="C46" s="1"/>
      <c r="D46" s="1"/>
      <c r="E46" s="88"/>
    </row>
    <row r="47" spans="1:5" ht="15.75" customHeight="1">
      <c r="A47" s="253" t="s">
        <v>46</v>
      </c>
      <c r="B47" s="253" t="s">
        <v>47</v>
      </c>
      <c r="C47" s="1"/>
      <c r="D47" s="1"/>
      <c r="E47" s="8"/>
    </row>
    <row r="48" spans="1:5" ht="15.75" customHeight="1">
      <c r="E48" s="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heetProtection algorithmName="SHA-512" hashValue="Evkzq3wZ2Lchhr3l8h8tfMxjjPpitPmvywwsx/xNK+y3g4btKpDv9ryIyh8quTNA5j2BBZ3KA/dA84QzoxOwlA==" saltValue="CLJKhJ/kha1qXABcnGk3iQ==" spinCount="100000" sheet="1" objects="1" scenarios="1" insertRows="0"/>
  <mergeCells count="4">
    <mergeCell ref="A1:C1"/>
    <mergeCell ref="A2:E2"/>
    <mergeCell ref="A4:A5"/>
    <mergeCell ref="B4:E4"/>
  </mergeCells>
  <pageMargins left="0.5" right="0.5" top="0.5" bottom="0.75" header="0.3" footer="0.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FF77-BBD8-48E0-AB30-25617870644F}">
  <sheetPr>
    <pageSetUpPr fitToPage="1"/>
  </sheetPr>
  <dimension ref="A1:L906"/>
  <sheetViews>
    <sheetView zoomScaleNormal="100" workbookViewId="0">
      <selection activeCell="D14" sqref="D14"/>
    </sheetView>
  </sheetViews>
  <sheetFormatPr defaultColWidth="14.42578125" defaultRowHeight="15" customHeight="1"/>
  <cols>
    <col min="1" max="1" width="59.28515625" customWidth="1"/>
    <col min="2" max="6" width="40.7109375" customWidth="1"/>
    <col min="7" max="12" width="8.7109375" customWidth="1"/>
  </cols>
  <sheetData>
    <row r="1" spans="1:12" ht="32.25" customHeight="1">
      <c r="A1" s="266"/>
      <c r="B1" s="266"/>
      <c r="C1" s="266"/>
    </row>
    <row r="2" spans="1:12" ht="27.75" customHeight="1" thickBot="1">
      <c r="A2" s="271" t="s">
        <v>58</v>
      </c>
      <c r="B2" s="271"/>
      <c r="C2" s="271"/>
      <c r="D2" s="271"/>
      <c r="E2" s="271"/>
      <c r="F2" s="271"/>
    </row>
    <row r="3" spans="1:12" ht="36" customHeight="1" thickTop="1" thickBot="1">
      <c r="A3" s="160" t="s">
        <v>76</v>
      </c>
      <c r="B3" s="124"/>
      <c r="C3" s="125"/>
      <c r="D3" s="125"/>
      <c r="E3" s="125"/>
      <c r="F3" s="126"/>
    </row>
    <row r="4" spans="1:12" ht="26.25" customHeight="1" thickTop="1" thickBot="1">
      <c r="A4" s="280" t="s">
        <v>31</v>
      </c>
      <c r="B4" s="277" t="s">
        <v>59</v>
      </c>
      <c r="C4" s="278"/>
      <c r="D4" s="278"/>
      <c r="E4" s="278"/>
      <c r="F4" s="279"/>
    </row>
    <row r="5" spans="1:12" ht="42" customHeight="1" thickBot="1">
      <c r="A5" s="281"/>
      <c r="B5" s="127" t="s">
        <v>60</v>
      </c>
      <c r="C5" s="65" t="s">
        <v>61</v>
      </c>
      <c r="D5" s="65" t="s">
        <v>62</v>
      </c>
      <c r="E5" s="65" t="s">
        <v>63</v>
      </c>
      <c r="F5" s="76" t="s">
        <v>64</v>
      </c>
    </row>
    <row r="6" spans="1:12" ht="22.5" customHeight="1" thickBot="1">
      <c r="A6" s="133" t="s">
        <v>65</v>
      </c>
      <c r="B6" s="254">
        <f>'Year 1 -Proposed Budget'!B43</f>
        <v>0</v>
      </c>
      <c r="C6" s="255">
        <f>'Year 2-Proposed Budget'!B43</f>
        <v>0</v>
      </c>
      <c r="D6" s="256">
        <f>'Year 3-Proposed Budget'!B43</f>
        <v>0</v>
      </c>
      <c r="E6" s="257">
        <f>'Year 4-Proposed Budget '!B43</f>
        <v>0</v>
      </c>
      <c r="F6" s="258">
        <f>SUM(B6:E6)</f>
        <v>0</v>
      </c>
    </row>
    <row r="7" spans="1:12" ht="33" customHeight="1" thickBot="1">
      <c r="A7" s="163" t="str">
        <f>'Year 4-Proposed Budget '!A5</f>
        <v>A. Candidate Support</v>
      </c>
      <c r="B7" s="22"/>
      <c r="C7" s="22"/>
      <c r="D7" s="23"/>
      <c r="E7" s="15"/>
      <c r="F7" s="24"/>
      <c r="G7" s="1"/>
      <c r="H7" s="1"/>
      <c r="I7" s="1"/>
      <c r="J7" s="1"/>
      <c r="K7" s="1"/>
      <c r="L7" s="1"/>
    </row>
    <row r="8" spans="1:12" ht="45.75" customHeight="1" thickBot="1">
      <c r="A8" s="252" t="str" cm="1">
        <f t="array" ref="A8:A19">'Year 1 -Proposed Budget'!A6:A17</f>
        <v>Candidate Salary Support:  ($40,000 per candidate. 5% can go towards engagement activites. Amount is based on 1/2 an annual salary for 2 years.)</v>
      </c>
      <c r="B8" s="90"/>
      <c r="C8" s="91"/>
      <c r="D8" s="91"/>
      <c r="E8" s="91"/>
      <c r="F8" s="94"/>
    </row>
    <row r="9" spans="1:12" ht="24" customHeight="1" thickBot="1">
      <c r="A9" s="85" t="str">
        <v xml:space="preserve">Candidate Salary, Bonus and Incentives (up to $40,000)
</v>
      </c>
      <c r="B9" s="13" cm="1">
        <f t="array" ref="B9:B10">'Year 1 -Proposed Budget'!B7:B8</f>
        <v>0</v>
      </c>
      <c r="C9" s="2" cm="1">
        <f t="array" ref="C9:C10">'Year 2-Proposed Budget'!B7:B8</f>
        <v>0</v>
      </c>
      <c r="D9" s="2" cm="1">
        <f t="array" ref="D9:D10">'Year 3-Proposed Budget'!B7:B8</f>
        <v>0</v>
      </c>
      <c r="E9" s="2" cm="1">
        <f t="array" ref="E9:E10">'Year 4-Proposed Budget '!B7:B8</f>
        <v>0</v>
      </c>
      <c r="F9" s="164">
        <f t="shared" ref="F9:F19" si="0">SUM(B9:E9)</f>
        <v>0</v>
      </c>
    </row>
    <row r="10" spans="1:12" ht="24" customHeight="1" thickBot="1">
      <c r="A10" s="84" t="str">
        <v>Candidate Engagement (5% of $40,000)</v>
      </c>
      <c r="B10" s="13">
        <v>0</v>
      </c>
      <c r="C10" s="2">
        <v>0</v>
      </c>
      <c r="D10" s="2">
        <v>0</v>
      </c>
      <c r="E10" s="2">
        <v>0</v>
      </c>
      <c r="F10" s="164">
        <f t="shared" si="0"/>
        <v>0</v>
      </c>
    </row>
    <row r="11" spans="1:12" ht="24" customHeight="1" thickBot="1">
      <c r="A11" s="86" t="str">
        <v xml:space="preserve">Candidate Supervision </v>
      </c>
      <c r="B11" s="91"/>
      <c r="C11" s="91"/>
      <c r="D11" s="91"/>
      <c r="E11" s="91"/>
      <c r="F11" s="94"/>
    </row>
    <row r="12" spans="1:12" ht="24" customHeight="1" thickBot="1">
      <c r="A12" s="92" t="str">
        <v>In-Person</v>
      </c>
      <c r="B12" s="2" cm="1">
        <f t="array" ref="B12:B13">'Year 1 -Proposed Budget'!B10:B11</f>
        <v>0</v>
      </c>
      <c r="C12" s="2" cm="1">
        <f t="array" ref="C12:C19">'Year 2-Proposed Budget'!B10:B17</f>
        <v>0</v>
      </c>
      <c r="D12" s="2" cm="1">
        <f t="array" ref="D12:D19">'Year 3-Proposed Budget'!B10:B17</f>
        <v>0</v>
      </c>
      <c r="E12" s="2" cm="1">
        <f t="array" ref="E12:E19">'Year 4-Proposed Budget '!B10:B17</f>
        <v>0</v>
      </c>
      <c r="F12" s="164">
        <f t="shared" si="0"/>
        <v>0</v>
      </c>
    </row>
    <row r="13" spans="1:12" ht="24" customHeight="1" thickBot="1">
      <c r="A13" s="93" t="str">
        <v>Virtual (Motivo Preferred)</v>
      </c>
      <c r="B13" s="2">
        <v>0</v>
      </c>
      <c r="C13" s="2">
        <v>0</v>
      </c>
      <c r="D13" s="2">
        <v>0</v>
      </c>
      <c r="E13" s="2">
        <v>0</v>
      </c>
      <c r="F13" s="164">
        <f t="shared" si="0"/>
        <v>0</v>
      </c>
    </row>
    <row r="14" spans="1:12" ht="24" customHeight="1" thickBot="1">
      <c r="A14" s="59" t="str">
        <v>Exam Prep &amp; Resources (Triad Preferred)</v>
      </c>
      <c r="B14" s="2" cm="1">
        <f t="array" ref="B14:B19">'Year 1 -Proposed Budget'!B12:B17</f>
        <v>0</v>
      </c>
      <c r="C14" s="2">
        <v>0</v>
      </c>
      <c r="D14" s="2">
        <v>0</v>
      </c>
      <c r="E14" s="2">
        <v>0</v>
      </c>
      <c r="F14" s="164">
        <f t="shared" si="0"/>
        <v>0</v>
      </c>
    </row>
    <row r="15" spans="1:12" ht="24" customHeight="1" thickBot="1">
      <c r="A15" s="31" t="str">
        <v xml:space="preserve">Licensure Fees (LPC) </v>
      </c>
      <c r="B15" s="2">
        <v>0</v>
      </c>
      <c r="C15" s="2">
        <v>0</v>
      </c>
      <c r="D15" s="2">
        <v>0</v>
      </c>
      <c r="E15" s="2">
        <v>0</v>
      </c>
      <c r="F15" s="164">
        <f t="shared" si="0"/>
        <v>0</v>
      </c>
    </row>
    <row r="16" spans="1:12" ht="24" customHeight="1" thickBot="1">
      <c r="A16" s="59" t="str">
        <v>Liensure Fees (LCSW)</v>
      </c>
      <c r="B16" s="2">
        <v>0</v>
      </c>
      <c r="C16" s="2">
        <v>0</v>
      </c>
      <c r="D16" s="2">
        <v>0</v>
      </c>
      <c r="E16" s="2">
        <v>0</v>
      </c>
      <c r="F16" s="164">
        <f t="shared" si="0"/>
        <v>0</v>
      </c>
    </row>
    <row r="17" spans="1:12" ht="24" customHeight="1" thickBot="1">
      <c r="A17" s="31" t="str">
        <v>In-Person Convening Support</v>
      </c>
      <c r="B17" s="2">
        <v>0</v>
      </c>
      <c r="C17" s="2">
        <v>0</v>
      </c>
      <c r="D17" s="2">
        <v>0</v>
      </c>
      <c r="E17" s="2">
        <v>0</v>
      </c>
      <c r="F17" s="164">
        <f t="shared" si="0"/>
        <v>0</v>
      </c>
    </row>
    <row r="18" spans="1:12" ht="24" customHeight="1" thickBot="1">
      <c r="A18" s="59" t="str">
        <v>Registration Fees for state/national conferences</v>
      </c>
      <c r="B18" s="2">
        <v>0</v>
      </c>
      <c r="C18" s="2">
        <v>0</v>
      </c>
      <c r="D18" s="2">
        <v>0</v>
      </c>
      <c r="E18" s="2">
        <v>0</v>
      </c>
      <c r="F18" s="164">
        <f t="shared" si="0"/>
        <v>0</v>
      </c>
    </row>
    <row r="19" spans="1:12" ht="24" customHeight="1" thickBot="1">
      <c r="A19" s="31" t="str">
        <v>Candidate Travel Expenses</v>
      </c>
      <c r="B19" s="2">
        <v>0</v>
      </c>
      <c r="C19" s="2">
        <v>0</v>
      </c>
      <c r="D19" s="2">
        <v>0</v>
      </c>
      <c r="E19" s="2">
        <v>0</v>
      </c>
      <c r="F19" s="164">
        <f t="shared" si="0"/>
        <v>0</v>
      </c>
    </row>
    <row r="20" spans="1:12" ht="16.5" customHeight="1" thickBot="1">
      <c r="A20" s="32" t="s">
        <v>37</v>
      </c>
      <c r="B20" s="6">
        <f>SUM(B9,B10,B12:B19)</f>
        <v>0</v>
      </c>
      <c r="C20" s="6">
        <f t="shared" ref="C20:E20" si="1">SUM(C9,C10,C12:C19)</f>
        <v>0</v>
      </c>
      <c r="D20" s="6">
        <f t="shared" si="1"/>
        <v>0</v>
      </c>
      <c r="E20" s="6">
        <f t="shared" si="1"/>
        <v>0</v>
      </c>
      <c r="F20" s="87">
        <f>SUM(B20:E20)</f>
        <v>0</v>
      </c>
      <c r="G20" s="1"/>
      <c r="H20" s="1"/>
      <c r="I20" s="1"/>
      <c r="J20" s="1"/>
      <c r="K20" s="1"/>
      <c r="L20" s="1"/>
    </row>
    <row r="21" spans="1:12" ht="23.25" customHeight="1" thickBot="1">
      <c r="A21" s="162" t="s">
        <v>66</v>
      </c>
      <c r="B21" s="4"/>
      <c r="C21" s="4"/>
      <c r="D21" s="4"/>
      <c r="E21" s="4"/>
      <c r="F21" s="26"/>
      <c r="G21" s="1"/>
      <c r="H21" s="1"/>
      <c r="I21" s="1"/>
      <c r="J21" s="1"/>
      <c r="K21" s="1"/>
      <c r="L21" s="1"/>
    </row>
    <row r="22" spans="1:12" ht="16.5" customHeight="1" thickBot="1">
      <c r="A22" s="33" t="str" cm="1">
        <f t="array" ref="A22:A27">'Year 1 -Proposed Budget'!A20:A25</f>
        <v>New positions:</v>
      </c>
      <c r="B22" s="95"/>
      <c r="C22" s="95"/>
      <c r="D22" s="95"/>
      <c r="E22" s="95"/>
      <c r="F22" s="94"/>
      <c r="G22" s="1"/>
      <c r="H22" s="1"/>
      <c r="I22" s="1"/>
      <c r="J22" s="1"/>
      <c r="K22" s="1"/>
      <c r="L22" s="1"/>
    </row>
    <row r="23" spans="1:12" ht="36.75" customHeight="1" thickBot="1">
      <c r="A23" s="34" t="str">
        <v>XXX</v>
      </c>
      <c r="B23" s="5">
        <f>'Year 1 -Proposed Budget'!B21</f>
        <v>0</v>
      </c>
      <c r="C23" s="5">
        <f>'Year 2-Proposed Budget'!B21</f>
        <v>0</v>
      </c>
      <c r="D23" s="5">
        <f>'Year 3-Proposed Budget'!B21</f>
        <v>0</v>
      </c>
      <c r="E23" s="5">
        <f>'Year 4-Proposed Budget '!B21</f>
        <v>0</v>
      </c>
      <c r="F23" s="164">
        <f>SUM(B23:E23)</f>
        <v>0</v>
      </c>
      <c r="G23" s="1"/>
      <c r="H23" s="1"/>
      <c r="I23" s="1"/>
      <c r="J23" s="1"/>
      <c r="K23" s="1"/>
      <c r="L23" s="1"/>
    </row>
    <row r="24" spans="1:12" ht="21.75" customHeight="1" thickBot="1">
      <c r="A24" s="35" t="str">
        <v>Existing positions:</v>
      </c>
      <c r="B24" s="95"/>
      <c r="C24" s="95"/>
      <c r="D24" s="95"/>
      <c r="E24" s="95"/>
      <c r="F24" s="94"/>
      <c r="G24" s="1"/>
      <c r="H24" s="1"/>
      <c r="I24" s="1"/>
      <c r="J24" s="1"/>
      <c r="K24" s="1"/>
      <c r="L24" s="1"/>
    </row>
    <row r="25" spans="1:12" ht="31.5" customHeight="1" thickBot="1">
      <c r="A25" s="78" t="str">
        <v>XXX</v>
      </c>
      <c r="B25" s="5">
        <f>'Year 1 -Proposed Budget'!B23</f>
        <v>0</v>
      </c>
      <c r="C25" s="5" cm="1">
        <f t="array" ref="C25:C27">'Year 2-Proposed Budget'!B23:B25</f>
        <v>0</v>
      </c>
      <c r="D25" s="5" cm="1">
        <f t="array" ref="D25:D27">'Year 3-Proposed Budget'!B23:B25</f>
        <v>0</v>
      </c>
      <c r="E25" s="5" cm="1">
        <f t="array" ref="E25:E27">'Year 4-Proposed Budget '!B23:B25</f>
        <v>0</v>
      </c>
      <c r="F25" s="164">
        <f t="shared" ref="F25:F27" si="2">SUM(B25:E25)</f>
        <v>0</v>
      </c>
      <c r="G25" s="1"/>
      <c r="H25" s="1"/>
      <c r="I25" s="1"/>
      <c r="J25" s="1"/>
      <c r="K25" s="1"/>
      <c r="L25" s="1"/>
    </row>
    <row r="26" spans="1:12" ht="24.75" customHeight="1" thickBot="1">
      <c r="A26" s="77" t="str">
        <v>Fringe (Benefits &amp; Taxes)</v>
      </c>
      <c r="B26" s="5" cm="1">
        <f t="array" ref="B26:B27">'Year 1 -Proposed Budget'!B24:B25</f>
        <v>0</v>
      </c>
      <c r="C26" s="5">
        <v>0</v>
      </c>
      <c r="D26" s="5">
        <v>0</v>
      </c>
      <c r="E26" s="5">
        <v>0</v>
      </c>
      <c r="F26" s="164">
        <f t="shared" si="2"/>
        <v>0</v>
      </c>
      <c r="G26" s="1"/>
      <c r="H26" s="1"/>
      <c r="I26" s="1"/>
      <c r="J26" s="1"/>
      <c r="K26" s="1"/>
      <c r="L26" s="1"/>
    </row>
    <row r="27" spans="1:12" ht="31.5" customHeight="1" thickBot="1">
      <c r="A27" s="45" t="str">
        <v>Consultants</v>
      </c>
      <c r="B27" s="82">
        <v>0</v>
      </c>
      <c r="C27" s="5">
        <v>0</v>
      </c>
      <c r="D27" s="5">
        <v>0</v>
      </c>
      <c r="E27" s="5">
        <v>0</v>
      </c>
      <c r="F27" s="164">
        <f t="shared" si="2"/>
        <v>0</v>
      </c>
      <c r="G27" s="1"/>
      <c r="H27" s="1"/>
      <c r="I27" s="1"/>
      <c r="J27" s="1"/>
      <c r="K27" s="1"/>
      <c r="L27" s="1"/>
    </row>
    <row r="28" spans="1:12" ht="16.5" customHeight="1" thickBot="1">
      <c r="A28" s="83" t="s">
        <v>38</v>
      </c>
      <c r="B28" s="20">
        <f>SUM(B23,B25:B27)</f>
        <v>0</v>
      </c>
      <c r="C28" s="20">
        <f>SUM(C23,C25:C27)</f>
        <v>0</v>
      </c>
      <c r="D28" s="20">
        <f t="shared" ref="D28:E28" si="3">SUM(D23,D25:D27)</f>
        <v>0</v>
      </c>
      <c r="E28" s="20">
        <f t="shared" si="3"/>
        <v>0</v>
      </c>
      <c r="F28" s="87">
        <f>SUM(B28:E28)</f>
        <v>0</v>
      </c>
      <c r="G28" s="1"/>
      <c r="H28" s="1"/>
      <c r="I28" s="1"/>
      <c r="J28" s="1"/>
      <c r="K28" s="1"/>
      <c r="L28" s="1"/>
    </row>
    <row r="29" spans="1:12" ht="22.5" customHeight="1" thickBot="1">
      <c r="A29" s="159" t="s">
        <v>18</v>
      </c>
      <c r="B29" s="18"/>
      <c r="C29" s="18"/>
      <c r="D29" s="18"/>
      <c r="E29" s="18"/>
      <c r="F29" s="27"/>
    </row>
    <row r="30" spans="1:12" ht="16.7" customHeight="1" thickBot="1">
      <c r="A30" s="79" t="str" cm="1">
        <f t="array" ref="A30:A36">'Year 1 -Proposed Budget'!A28:A34</f>
        <v>Printing/Publications</v>
      </c>
      <c r="B30" s="19" cm="1">
        <f t="array" ref="B30:B37">'Year 1 -Proposed Budget'!B28:B35</f>
        <v>0</v>
      </c>
      <c r="C30" s="19" cm="1">
        <f t="array" ref="C30:C37">'Year 2-Proposed Budget'!B28:B35</f>
        <v>0</v>
      </c>
      <c r="D30" s="19" cm="1">
        <f t="array" ref="D30:D37">'Year 3-Proposed Budget'!B28:B35</f>
        <v>0</v>
      </c>
      <c r="E30" s="19" cm="1">
        <f t="array" ref="E30:E37">'Year 4-Proposed Budget '!B28:B35</f>
        <v>0</v>
      </c>
      <c r="F30" s="25">
        <f t="shared" ref="F30:F37" si="4">SUM(B30:E30)</f>
        <v>0</v>
      </c>
    </row>
    <row r="31" spans="1:12" ht="16.7" customHeight="1" thickBot="1">
      <c r="A31" s="41" t="str">
        <v>Media Costs.Advertising</v>
      </c>
      <c r="B31" s="13">
        <v>0</v>
      </c>
      <c r="C31" s="2">
        <v>0</v>
      </c>
      <c r="D31" s="17">
        <v>0</v>
      </c>
      <c r="E31" s="2">
        <v>0</v>
      </c>
      <c r="F31" s="25">
        <f t="shared" si="4"/>
        <v>0</v>
      </c>
    </row>
    <row r="32" spans="1:12" ht="15" customHeight="1" thickBot="1">
      <c r="A32" s="79" t="str">
        <v>Program Supplies</v>
      </c>
      <c r="B32" s="13">
        <v>0</v>
      </c>
      <c r="C32" s="2">
        <v>0</v>
      </c>
      <c r="D32" s="2">
        <v>0</v>
      </c>
      <c r="E32" s="2">
        <v>0</v>
      </c>
      <c r="F32" s="25">
        <f t="shared" si="4"/>
        <v>0</v>
      </c>
    </row>
    <row r="33" spans="1:6" ht="20.25" customHeight="1" thickBot="1">
      <c r="A33" s="42" t="str">
        <v>Office Supplies</v>
      </c>
      <c r="B33" s="13">
        <v>0</v>
      </c>
      <c r="C33" s="2">
        <v>0</v>
      </c>
      <c r="D33" s="2">
        <v>0</v>
      </c>
      <c r="E33" s="2">
        <v>0</v>
      </c>
      <c r="F33" s="25">
        <f t="shared" si="4"/>
        <v>0</v>
      </c>
    </row>
    <row r="34" spans="1:6" ht="24.75" customHeight="1" thickBot="1">
      <c r="A34" s="79" t="str">
        <v>Postage</v>
      </c>
      <c r="B34" s="13">
        <v>0</v>
      </c>
      <c r="C34" s="2">
        <v>0</v>
      </c>
      <c r="D34" s="2">
        <v>0</v>
      </c>
      <c r="E34" s="2">
        <v>0</v>
      </c>
      <c r="F34" s="25">
        <f t="shared" si="4"/>
        <v>0</v>
      </c>
    </row>
    <row r="35" spans="1:6" ht="23.25" customHeight="1" thickBot="1">
      <c r="A35" s="80" t="str">
        <v xml:space="preserve">Convening and Facilitating </v>
      </c>
      <c r="B35" s="13">
        <v>0</v>
      </c>
      <c r="C35" s="2">
        <v>0</v>
      </c>
      <c r="D35" s="2">
        <v>0</v>
      </c>
      <c r="E35" s="2">
        <v>0</v>
      </c>
      <c r="F35" s="25">
        <f t="shared" si="4"/>
        <v>0</v>
      </c>
    </row>
    <row r="36" spans="1:6" ht="21.75" customHeight="1" thickBot="1">
      <c r="A36" s="79" t="str">
        <v>Personnel Travel Expenses</v>
      </c>
      <c r="B36" s="13">
        <v>0</v>
      </c>
      <c r="C36" s="2">
        <v>0</v>
      </c>
      <c r="D36" s="2">
        <v>0</v>
      </c>
      <c r="E36" s="2">
        <v>0</v>
      </c>
      <c r="F36" s="25">
        <f t="shared" si="4"/>
        <v>0</v>
      </c>
    </row>
    <row r="37" spans="1:6" ht="16.5" customHeight="1" thickBot="1">
      <c r="A37" s="80" t="str">
        <f>'Year 1 -Proposed Budget'!A35</f>
        <v>Other</v>
      </c>
      <c r="B37" s="13">
        <v>0</v>
      </c>
      <c r="C37" s="2">
        <v>0</v>
      </c>
      <c r="D37" s="2">
        <v>0</v>
      </c>
      <c r="E37" s="2">
        <v>0</v>
      </c>
      <c r="F37" s="25">
        <f t="shared" si="4"/>
        <v>0</v>
      </c>
    </row>
    <row r="38" spans="1:6" ht="16.7" customHeight="1" thickBot="1">
      <c r="A38" s="81" t="s">
        <v>39</v>
      </c>
      <c r="B38" s="20">
        <f>SUM(_xlfn.ANCHORARRAY(B30))</f>
        <v>0</v>
      </c>
      <c r="C38" s="6">
        <f>SUM(C30:C36)</f>
        <v>0</v>
      </c>
      <c r="D38" s="6">
        <f>SUM(D30:D36)</f>
        <v>0</v>
      </c>
      <c r="E38" s="6">
        <f>SUM(E30:E36)</f>
        <v>0</v>
      </c>
      <c r="F38" s="87">
        <f>SUM(B38:E38)</f>
        <v>0</v>
      </c>
    </row>
    <row r="39" spans="1:6" ht="26.25" customHeight="1" thickBot="1">
      <c r="A39" s="161" t="s">
        <v>27</v>
      </c>
      <c r="B39" s="16"/>
      <c r="C39" s="15"/>
      <c r="D39" s="15"/>
      <c r="E39" s="16"/>
      <c r="F39" s="28"/>
    </row>
    <row r="40" spans="1:6" ht="16.5" customHeight="1" thickBot="1">
      <c r="A40" s="44" t="str">
        <f>'Year 1 -Proposed Budget'!A38</f>
        <v>Office Equipment</v>
      </c>
      <c r="B40" s="19">
        <f>'Year 1 -Proposed Budget'!B38</f>
        <v>0</v>
      </c>
      <c r="C40" s="2">
        <f>'Year 2-Proposed Budget'!B38</f>
        <v>0</v>
      </c>
      <c r="D40" s="2">
        <f>'Year 3-Proposed Budget'!B38</f>
        <v>0</v>
      </c>
      <c r="E40" s="17">
        <f>'Year 4-Proposed Budget '!B38</f>
        <v>0</v>
      </c>
      <c r="F40" s="164">
        <f>SUM(B40:E40)</f>
        <v>0</v>
      </c>
    </row>
    <row r="41" spans="1:6" ht="16.5" customHeight="1" thickBot="1">
      <c r="A41" s="46" t="s">
        <v>40</v>
      </c>
      <c r="B41" s="14">
        <f>SUM(B40:B40)</f>
        <v>0</v>
      </c>
      <c r="C41" s="3">
        <f>SUM(C40:C40)</f>
        <v>0</v>
      </c>
      <c r="D41" s="3">
        <f>SUM(D40:D40)</f>
        <v>0</v>
      </c>
      <c r="E41" s="3">
        <f>SUM(E40:E40)</f>
        <v>0</v>
      </c>
      <c r="F41" s="87">
        <f>SUM(B41:E41)</f>
        <v>0</v>
      </c>
    </row>
    <row r="42" spans="1:6" ht="27.75" customHeight="1" thickBot="1">
      <c r="A42" s="135" t="str">
        <f>'Year 1 -Proposed Budget'!A40</f>
        <v>E. Indirect Cost</v>
      </c>
      <c r="B42" s="21"/>
      <c r="C42" s="11"/>
      <c r="D42" s="11"/>
      <c r="E42" s="11"/>
      <c r="F42" s="29"/>
    </row>
    <row r="43" spans="1:6" ht="21.75" customHeight="1" thickBot="1">
      <c r="A43" s="38" t="str">
        <f>'Year 1 -Proposed Budget'!A41</f>
        <v>Indirect Cost - may not exceed 10% of overall budget</v>
      </c>
      <c r="B43" s="12">
        <f>'Year 1 -Proposed Budget'!B41</f>
        <v>0</v>
      </c>
      <c r="C43" s="10">
        <f>'Year 2-Proposed Budget'!B41</f>
        <v>0</v>
      </c>
      <c r="D43" s="10">
        <f>'Year 3-Proposed Budget'!B41</f>
        <v>0</v>
      </c>
      <c r="E43" s="10">
        <f>'Year 4-Proposed Budget '!B41</f>
        <v>0</v>
      </c>
      <c r="F43" s="164">
        <f>SUM(B43:E43)</f>
        <v>0</v>
      </c>
    </row>
    <row r="44" spans="1:6" ht="16.5" customHeight="1" thickBot="1">
      <c r="A44" s="39" t="s">
        <v>41</v>
      </c>
      <c r="B44" s="3">
        <f>SUM(B43)</f>
        <v>0</v>
      </c>
      <c r="C44" s="3">
        <f t="shared" ref="C44:E44" si="5">SUM(C43)</f>
        <v>0</v>
      </c>
      <c r="D44" s="3">
        <f t="shared" si="5"/>
        <v>0</v>
      </c>
      <c r="E44" s="3">
        <f t="shared" si="5"/>
        <v>0</v>
      </c>
      <c r="F44" s="87">
        <f>SUM(B44:E44)</f>
        <v>0</v>
      </c>
    </row>
    <row r="45" spans="1:6" ht="41.25" customHeight="1" thickBot="1">
      <c r="A45" s="173" t="s">
        <v>42</v>
      </c>
      <c r="B45" s="9">
        <f>SUM(B20+B28+B38+B41+B44)</f>
        <v>0</v>
      </c>
      <c r="C45" s="9">
        <f>SUM(C20+C28+C38+C41+C44)</f>
        <v>0</v>
      </c>
      <c r="D45" s="9">
        <f>SUM(D20+D28+D38+D41+D44)</f>
        <v>0</v>
      </c>
      <c r="E45" s="9">
        <f>SUM(E20+E28+E38+E41+E44)</f>
        <v>0</v>
      </c>
      <c r="F45" s="89">
        <f>SUM(B45:E45)</f>
        <v>0</v>
      </c>
    </row>
    <row r="46" spans="1:6" ht="49.5" customHeight="1">
      <c r="A46" s="253" t="s">
        <v>75</v>
      </c>
      <c r="B46" s="253" t="s">
        <v>74</v>
      </c>
      <c r="C46" s="1"/>
      <c r="D46" s="1"/>
      <c r="E46" s="1"/>
      <c r="F46" s="88"/>
    </row>
    <row r="47" spans="1:6" ht="15.75" customHeight="1">
      <c r="A47" s="253" t="s">
        <v>46</v>
      </c>
      <c r="B47" s="253" t="s">
        <v>47</v>
      </c>
      <c r="C47" s="1"/>
      <c r="D47" s="1"/>
      <c r="E47" s="1"/>
      <c r="F47" s="8"/>
    </row>
    <row r="48" spans="1:6" ht="15.75" customHeight="1">
      <c r="F48" s="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heetProtection algorithmName="SHA-512" hashValue="HHg73JdMAenXgOxhmdDY9KQr35f1f6HFCnYeZgS+CeH8Qyo8GbqQAU8NlAB9KNeVZ+xNlrn9+us5IYdfYC1GnA==" saltValue="F+VIeUAU+FaU4Q5LTiTH+Q==" spinCount="100000" sheet="1" objects="1" scenarios="1" insertRows="0"/>
  <mergeCells count="4">
    <mergeCell ref="A1:C1"/>
    <mergeCell ref="A2:F2"/>
    <mergeCell ref="A4:A5"/>
    <mergeCell ref="B4:F4"/>
  </mergeCells>
  <pageMargins left="0.5" right="0.25" top="0.25" bottom="0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ERDHPCYDPDEX-1573642512-1309250</_dlc_DocId>
    <_dlc_DocIdUrl xmlns="d786c0db-59fb-4a16-a99d-f1477d1b65fa">
      <Url>https://therapidesfoundation.sharepoint.com/sites/RF/_layouts/15/DocIdRedir.aspx?ID=ERDHPCYDPDEX-1573642512-1309250</Url>
      <Description>ERDHPCYDPDEX-1573642512-1309250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8" ma:contentTypeDescription="Create a new document." ma:contentTypeScope="" ma:versionID="12667df072b10796d49524f161f014c4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36b99161bed3be72ec928dcfa9708ca7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9D66B-FA5F-4FA0-84AC-11A9B20C6F0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1B9BE41-B3F4-4074-AA9C-FE05F50DEBEE}">
  <ds:schemaRefs>
    <ds:schemaRef ds:uri="http://schemas.microsoft.com/office/2006/metadata/properties"/>
    <ds:schemaRef ds:uri="http://schemas.microsoft.com/office/infopath/2007/PartnerControls"/>
    <ds:schemaRef ds:uri="d786c0db-59fb-4a16-a99d-f1477d1b65fa"/>
    <ds:schemaRef ds:uri="8d664e8e-4fd9-42d2-9e86-b98475725374"/>
  </ds:schemaRefs>
</ds:datastoreItem>
</file>

<file path=customXml/itemProps3.xml><?xml version="1.0" encoding="utf-8"?>
<ds:datastoreItem xmlns:ds="http://schemas.openxmlformats.org/officeDocument/2006/customXml" ds:itemID="{51CED4B6-D24C-4A1F-BD56-5B0AEF446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c0db-59fb-4a16-a99d-f1477d1b65fa"/>
    <ds:schemaRef ds:uri="8d664e8e-4fd9-42d2-9e86-b98475725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2B54F7-F418-4D5C-81F4-51AC4849FCE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38B2B39D-7D3B-4DEE-B427-4B493A5F15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Narrative</vt:lpstr>
      <vt:lpstr>Year 1 -Proposed Budget</vt:lpstr>
      <vt:lpstr>Year 2-Proposed Budget</vt:lpstr>
      <vt:lpstr>Year 3-Proposed Budget</vt:lpstr>
      <vt:lpstr>Year 4-Proposed Budget </vt:lpstr>
      <vt:lpstr>ALL Funding Cumulative </vt:lpstr>
      <vt:lpstr>The Rapides Foundation Cumul.</vt:lpstr>
      <vt:lpstr>'ALL Funding Cumulative '!Print_Area</vt:lpstr>
      <vt:lpstr>'Budget Narrative'!Print_Area</vt:lpstr>
      <vt:lpstr>'The Rapides Foundation Cumul.'!Print_Area</vt:lpstr>
      <vt:lpstr>'Year 1 -Proposed Budget'!Print_Area</vt:lpstr>
      <vt:lpstr>'Year 2-Proposed Budget'!Print_Area</vt:lpstr>
      <vt:lpstr>'Year 4-Proposed Budget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Akeshia Singleton</dc:creator>
  <cp:keywords/>
  <dc:description/>
  <cp:lastModifiedBy>Angela Williams</cp:lastModifiedBy>
  <cp:revision/>
  <dcterms:created xsi:type="dcterms:W3CDTF">2009-05-28T21:49:18Z</dcterms:created>
  <dcterms:modified xsi:type="dcterms:W3CDTF">2025-01-06T17:45:25Z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849000</vt:r8>
  </property>
  <property fmtid="{D5CDD505-2E9C-101B-9397-08002B2CF9AE}" pid="4" name="_dlc_DocIdItemGuid">
    <vt:lpwstr>153ace04-6940-4407-8884-895ec4836999</vt:lpwstr>
  </property>
  <property fmtid="{D5CDD505-2E9C-101B-9397-08002B2CF9AE}" pid="5" name="MediaServiceImageTags">
    <vt:lpwstr/>
  </property>
</Properties>
</file>